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4"/>
  <workbookPr defaultThemeVersion="124226"/>
  <mc:AlternateContent xmlns:mc="http://schemas.openxmlformats.org/markup-compatibility/2006">
    <mc:Choice Requires="x15">
      <x15ac:absPath xmlns:x15ac="http://schemas.microsoft.com/office/spreadsheetml/2010/11/ac" url="/Users/user/Downloads/"/>
    </mc:Choice>
  </mc:AlternateContent>
  <xr:revisionPtr revIDLastSave="0" documentId="13_ncr:1_{9CACE0BB-CAB2-9E47-97EF-FACA7B180DD9}" xr6:coauthVersionLast="38" xr6:coauthVersionMax="38" xr10:uidLastSave="{00000000-0000-0000-0000-000000000000}"/>
  <bookViews>
    <workbookView xWindow="1000" yWindow="920" windowWidth="21700" windowHeight="16420" tabRatio="729" firstSheet="1" activeTab="1" xr2:uid="{00000000-000D-0000-FFFF-FFFF00000000}"/>
  </bookViews>
  <sheets>
    <sheet name="Instructions" sheetId="5" r:id="rId1"/>
    <sheet name="Summary" sheetId="1" r:id="rId2"/>
    <sheet name="Professional Exp - pg1" sheetId="6" r:id="rId3"/>
    <sheet name="Professional Exp - pg2" sheetId="2" r:id="rId4"/>
    <sheet name="Other Expenses - pg1" sheetId="3" r:id="rId5"/>
    <sheet name="Other Expenses - pg2" sheetId="7" r:id="rId6"/>
    <sheet name="Accounts" sheetId="4" r:id="rId7"/>
  </sheets>
  <definedNames>
    <definedName name="Accounts">Accounts!$A$2:$A$95</definedName>
  </definedNames>
  <calcPr calcId="179021"/>
</workbook>
</file>

<file path=xl/calcChain.xml><?xml version="1.0" encoding="utf-8"?>
<calcChain xmlns="http://schemas.openxmlformats.org/spreadsheetml/2006/main">
  <c r="B7" i="3" l="1"/>
  <c r="B9" i="3"/>
  <c r="B29" i="7"/>
  <c r="B27" i="7"/>
  <c r="B25" i="7"/>
  <c r="B23" i="7"/>
  <c r="B21" i="7"/>
  <c r="B19" i="7"/>
  <c r="B17" i="7"/>
  <c r="B15" i="7"/>
  <c r="B13" i="7"/>
  <c r="B11" i="7"/>
  <c r="B9" i="7"/>
  <c r="B7" i="7"/>
  <c r="B29" i="3"/>
  <c r="B27" i="3"/>
  <c r="B25" i="3"/>
  <c r="B23" i="3"/>
  <c r="B21" i="3"/>
  <c r="B19" i="3"/>
  <c r="B17" i="3"/>
  <c r="B15" i="3"/>
  <c r="B13" i="3"/>
  <c r="B11" i="3"/>
  <c r="D29" i="7" l="1"/>
  <c r="D27" i="7"/>
  <c r="D25" i="7"/>
  <c r="D23" i="7"/>
  <c r="D21" i="7"/>
  <c r="D19" i="7"/>
  <c r="D17" i="7"/>
  <c r="D15" i="7"/>
  <c r="D13" i="7"/>
  <c r="D11" i="7"/>
  <c r="D9" i="7"/>
  <c r="D7" i="7"/>
  <c r="D7" i="3"/>
  <c r="D29" i="3"/>
  <c r="D27" i="3"/>
  <c r="D25" i="3"/>
  <c r="D23" i="3"/>
  <c r="D21" i="3"/>
  <c r="D19" i="3"/>
  <c r="D17" i="3"/>
  <c r="D15" i="3"/>
  <c r="D13" i="3"/>
  <c r="D11" i="3"/>
  <c r="D9" i="3"/>
  <c r="B1" i="1" l="1"/>
  <c r="D30" i="6" l="1"/>
  <c r="B4" i="7"/>
  <c r="B3" i="7"/>
  <c r="B4" i="3"/>
  <c r="B3" i="3"/>
  <c r="B4" i="2"/>
  <c r="B3" i="2"/>
  <c r="B3" i="6"/>
  <c r="B4" i="6"/>
  <c r="C12" i="1"/>
  <c r="F30" i="7"/>
  <c r="E20" i="1"/>
  <c r="E30" i="7"/>
  <c r="D20" i="1"/>
  <c r="F30" i="3"/>
  <c r="E19" i="1" s="1"/>
  <c r="E21" i="1" s="1"/>
  <c r="C28" i="1" s="1"/>
  <c r="F30" i="6"/>
  <c r="E12" i="1"/>
  <c r="E30" i="6"/>
  <c r="D12" i="1"/>
  <c r="E30" i="3"/>
  <c r="D19" i="1"/>
  <c r="D21" i="1"/>
  <c r="F30" i="2"/>
  <c r="E13" i="1" s="1"/>
  <c r="E30" i="2"/>
  <c r="D13" i="1" s="1"/>
  <c r="D14" i="1" s="1"/>
  <c r="D16" i="1" s="1"/>
  <c r="D30" i="2"/>
  <c r="C13" i="1"/>
  <c r="C14" i="1"/>
  <c r="E15" i="1"/>
  <c r="E14" i="1" l="1"/>
  <c r="E16" i="1" s="1"/>
  <c r="C27" i="1"/>
  <c r="C23" i="1"/>
  <c r="C24" i="1"/>
  <c r="C25" i="1" l="1"/>
</calcChain>
</file>

<file path=xl/sharedStrings.xml><?xml version="1.0" encoding="utf-8"?>
<sst xmlns="http://schemas.openxmlformats.org/spreadsheetml/2006/main" count="284" uniqueCount="172">
  <si>
    <t>Date of Expense</t>
  </si>
  <si>
    <t>Other</t>
  </si>
  <si>
    <t>Miles</t>
  </si>
  <si>
    <t>Vendor - Explanation</t>
  </si>
  <si>
    <t>Crestwood Christian Church</t>
  </si>
  <si>
    <t>Total Page 1</t>
  </si>
  <si>
    <t>Total Page 2</t>
  </si>
  <si>
    <t>Total Professional Expenses</t>
  </si>
  <si>
    <t>Signature</t>
  </si>
  <si>
    <t>World Outreach</t>
  </si>
  <si>
    <t>Account</t>
  </si>
  <si>
    <t>Music</t>
  </si>
  <si>
    <t>Library</t>
  </si>
  <si>
    <t>Local Outreach</t>
  </si>
  <si>
    <t>Sports Outreach</t>
  </si>
  <si>
    <t>Youth</t>
  </si>
  <si>
    <t>Technology</t>
  </si>
  <si>
    <t>Children</t>
  </si>
  <si>
    <t>Caregivers</t>
  </si>
  <si>
    <t>Fellowship</t>
  </si>
  <si>
    <t>Young Adult</t>
  </si>
  <si>
    <t>Property</t>
  </si>
  <si>
    <t>Finance</t>
  </si>
  <si>
    <t>Worship</t>
  </si>
  <si>
    <t>Stewardship</t>
  </si>
  <si>
    <t>40202-Office Supplies</t>
  </si>
  <si>
    <t>40203-Postage</t>
  </si>
  <si>
    <t>40205-Copier Expenses</t>
  </si>
  <si>
    <t>40209-Other Office Exp</t>
  </si>
  <si>
    <t>40401-Nursery Programs</t>
  </si>
  <si>
    <t>40501-Children's Church</t>
  </si>
  <si>
    <t>40504-Children Leadership Training</t>
  </si>
  <si>
    <t>40506-Vacation School</t>
  </si>
  <si>
    <t>40507-Children Equipment</t>
  </si>
  <si>
    <t>40509-Other Children Exp</t>
  </si>
  <si>
    <t>40601-Camp Fund</t>
  </si>
  <si>
    <t>40602-Youth Evening Program</t>
  </si>
  <si>
    <t>40603-Youth Church School</t>
  </si>
  <si>
    <t>40604-Youth Leadership Training</t>
  </si>
  <si>
    <t>40605-Youth Program Supplies</t>
  </si>
  <si>
    <t>40606-Youth Equipment</t>
  </si>
  <si>
    <t>40607-Xmas Program</t>
  </si>
  <si>
    <t>40609-Other Youth Exp</t>
  </si>
  <si>
    <t>40611-Mission Project</t>
  </si>
  <si>
    <t>40707-Studiy Series</t>
  </si>
  <si>
    <t>41101-Library Expenses</t>
  </si>
  <si>
    <t>41303-New Membership Ministry</t>
  </si>
  <si>
    <t>41304-Assembly Representatives</t>
  </si>
  <si>
    <t>41306-Fellowship Food</t>
  </si>
  <si>
    <t>41307-Caregivers Ministry</t>
  </si>
  <si>
    <t>41308-Sports Outreach Ministries</t>
  </si>
  <si>
    <t>41309-Other Membership Exp</t>
  </si>
  <si>
    <t>41311-Young Adult Ministries</t>
  </si>
  <si>
    <t>41701-Building Maintance</t>
  </si>
  <si>
    <t>41702-Van Maintance</t>
  </si>
  <si>
    <t>41703-Building Supplies</t>
  </si>
  <si>
    <t>41704-Utilities</t>
  </si>
  <si>
    <t>41707-Grounds</t>
  </si>
  <si>
    <t>41708-Kitchen Supplies</t>
  </si>
  <si>
    <t>41709-Other Property Exp</t>
  </si>
  <si>
    <t>41902-Insurance</t>
  </si>
  <si>
    <t>41905-Audit Expenses</t>
  </si>
  <si>
    <t>41909-Other Finance Exp</t>
  </si>
  <si>
    <t>42101-Communion Supplies</t>
  </si>
  <si>
    <t>42102-Candles</t>
  </si>
  <si>
    <t>42103-Bulletins</t>
  </si>
  <si>
    <t>42104-Pulpit Supply</t>
  </si>
  <si>
    <t>42105-Worship Flowers</t>
  </si>
  <si>
    <t>42108-Special Worship Exp</t>
  </si>
  <si>
    <t>42109-Other Worship Exp</t>
  </si>
  <si>
    <t>42301-Special Music</t>
  </si>
  <si>
    <t>42302-Youth Choir</t>
  </si>
  <si>
    <t>42303-Children Choir</t>
  </si>
  <si>
    <t>42304-Sanctuary Choir</t>
  </si>
  <si>
    <t>42305-Hand Bells</t>
  </si>
  <si>
    <t>42309-Other Music Expenses</t>
  </si>
  <si>
    <t>42501-Stewardship Expenses</t>
  </si>
  <si>
    <t>49901-Elder's Expenses</t>
  </si>
  <si>
    <t>49902-Historian's Expenses</t>
  </si>
  <si>
    <t>49905-Improvement Projects</t>
  </si>
  <si>
    <t>49909-Other Expenses</t>
  </si>
  <si>
    <t>80101-Music</t>
  </si>
  <si>
    <t>80105-Hensley Music Memorial</t>
  </si>
  <si>
    <t>80201-Library</t>
  </si>
  <si>
    <t>80401-Habitat for Humanity</t>
  </si>
  <si>
    <t>80405-World Outreach</t>
  </si>
  <si>
    <t>80407-Local Outreach</t>
  </si>
  <si>
    <t>80411-Jail Ministry</t>
  </si>
  <si>
    <t>80902-Contingency Reserve</t>
  </si>
  <si>
    <t>81001-Elders' Fund</t>
  </si>
  <si>
    <t>81007-Room at the Inn</t>
  </si>
  <si>
    <t>81104-DWM</t>
  </si>
  <si>
    <t>81201-General Memorals</t>
  </si>
  <si>
    <t>Team</t>
  </si>
  <si>
    <t>Non- Professional Expenses</t>
  </si>
  <si>
    <t>Professional Expenses</t>
  </si>
  <si>
    <t xml:space="preserve"> Church Charge Card</t>
  </si>
  <si>
    <t>Date:</t>
  </si>
  <si>
    <t>Name:</t>
  </si>
  <si>
    <t xml:space="preserve">  Line 1 - Vendor &amp; Explanation                        Line 2 - Account / Signature / Team</t>
  </si>
  <si>
    <t>Shalom &amp; Social Justice</t>
  </si>
  <si>
    <t>|&lt;---Payment Type---&gt;|</t>
  </si>
  <si>
    <t>Charge Card Payment</t>
  </si>
  <si>
    <t>Total Pages 1 &amp; 2</t>
  </si>
  <si>
    <t>Mileage Reimbursement</t>
  </si>
  <si>
    <t>Other Expenses</t>
  </si>
  <si>
    <t>Total Other Expenses</t>
  </si>
  <si>
    <t>Total Charge Card Payment</t>
  </si>
  <si>
    <t>Total Reimbursement</t>
  </si>
  <si>
    <t>Total Expenses</t>
  </si>
  <si>
    <t>Attach all required receipts.  Be sure to keep copies of your records</t>
  </si>
  <si>
    <t>Subtotals Professional Expenses</t>
  </si>
  <si>
    <t>Subtotals Other Expenses</t>
  </si>
  <si>
    <t>Summary</t>
  </si>
  <si>
    <t>Senior Minister or Personnel Chair</t>
  </si>
  <si>
    <t>Type Name and Date in cells B4 and B5, respectively.  All other entries will populate automatically.</t>
  </si>
  <si>
    <t>Professional Exp - pg 1 and pg2</t>
  </si>
  <si>
    <t>Name and Date will populate automatically.</t>
  </si>
  <si>
    <t>Staff Expense Report Instructions</t>
  </si>
  <si>
    <t xml:space="preserve">These pages are to be used for documentation of all expenditures that are to be debited to your Professional Expense account.  Do not use these pages if you do not have a Professional Expense account. </t>
  </si>
  <si>
    <t xml:space="preserve">Date of Expense: Enter the actual date of the expenditure.  This should not be the date processed on the charge card. </t>
  </si>
  <si>
    <t>Vendor - Explananation: enter the payee and the reason for the expenditure</t>
  </si>
  <si>
    <t>Mileage: Enter the miles, the associated dollar amount will be calculated on the Summary page.</t>
  </si>
  <si>
    <t>Payment: Record the amount under the appropriate type.</t>
  </si>
  <si>
    <t>Other Expenses - pg 1 and pg2</t>
  </si>
  <si>
    <t>These pages are to be used for documentation of all expenditures that are not to be debited to your Professional Expense account.</t>
  </si>
  <si>
    <t>Date of Expense: Enter the actual date of the expenditure.</t>
  </si>
  <si>
    <t>Line 1 - Vendor &amp; Explananation: enter the payee and the reason for the expenditure</t>
  </si>
  <si>
    <t>Line 2 - Account/Signature/Team:  Select the account to be charged from the drop down menu.  The title of the person resonsible for the account will display in the third box.  This person must approve the expenditure, in writing, prior to the submittal of the Staff Expense Report.</t>
  </si>
  <si>
    <t>Staff Expense Report</t>
  </si>
  <si>
    <t>Personnel</t>
  </si>
  <si>
    <t xml:space="preserve">Office Operations  </t>
  </si>
  <si>
    <t>Adult Education</t>
  </si>
  <si>
    <t>Evangelism</t>
  </si>
  <si>
    <t>Setup</t>
  </si>
  <si>
    <t>Copy the Staff_Expense_Report spreadsheet to your personal directory and rename as desired (e.g. Wilcoxson_201006_Expense Report)</t>
  </si>
  <si>
    <t>The Staff Expense Report is to be used to document all Professional Expenses and all Charge Card expenditures.  The Report may also be used for Other Expenses that are not paid by Charge Card.</t>
  </si>
  <si>
    <t>40208-Bridal Supplies</t>
  </si>
  <si>
    <t>40207-Technology Enhancements</t>
  </si>
  <si>
    <t>40206-Phone &amp; Internet</t>
  </si>
  <si>
    <t xml:space="preserve">80802-Matt 25:40 Fund  </t>
  </si>
  <si>
    <t>IRS Mileage Rate beginning January 1, 2016 ($/mi)</t>
  </si>
  <si>
    <t>Note:  The list of accounts can be reviewed on the "Accounts" tab.</t>
  </si>
  <si>
    <t>Membership</t>
  </si>
  <si>
    <t xml:space="preserve">Each report should be done based on the credit card report you receive from the Bookkeeper, i.e. the same date range, and should include all charges on the report.  Also, include a copy of the report along with the expense report when submitting it for approval. </t>
  </si>
  <si>
    <t>40502-Children's Mission Program</t>
  </si>
  <si>
    <t xml:space="preserve">40503-Sunday School </t>
  </si>
  <si>
    <t xml:space="preserve">40556-PDO Other </t>
  </si>
  <si>
    <t>40554-PDO Curriculum &amp; Supplies</t>
  </si>
  <si>
    <t>40505-Children's Education Special Pgms</t>
  </si>
  <si>
    <t>40550-PDO Salary &amp; Taxes</t>
  </si>
  <si>
    <t>40610-Youth Special Events</t>
  </si>
  <si>
    <t>40701-Adult Education</t>
  </si>
  <si>
    <t>41001-Evangelism Advertising</t>
  </si>
  <si>
    <t>41009-Other Evangelism Expenses</t>
  </si>
  <si>
    <t>41705-Furniture &amp; Equipment</t>
  </si>
  <si>
    <t>80402-Refugee Ministries</t>
  </si>
  <si>
    <t>80406-BRIDGE Fund</t>
  </si>
  <si>
    <t>80501-Youth Restricted</t>
  </si>
  <si>
    <t>80710-Weekly Sanctuary Flowers</t>
  </si>
  <si>
    <t>Developer Notes</t>
  </si>
  <si>
    <t xml:space="preserve">On the Other Expenses pages, the dropdowns are inserted to allow selection of the correct Account code.  There is a Named Range that is inserted in each of the lines to accomplish this.  To see the range name, go to Formulas/Name Manager and you'll see the range name Accounts.  You can, if you wish edit the range here.  The name is inserted into the appropriate box on each line by: Unprotect the sheet to allow access; placd cursor on cell, go to Data/Data Validation, insert name in the appropriate box preceeded by an equal sing (e.g. =Accounts; after finished updating the sheet, Protect it again. </t>
  </si>
  <si>
    <t xml:space="preserve">To change Account codes, just unprotect that sheet and edit as needed.  Codes can be deleted or codes added so long as the list remains in the range defined as above.   </t>
  </si>
  <si>
    <t>Revised</t>
  </si>
  <si>
    <t xml:space="preserve">40191-Misc Personnel Exp </t>
  </si>
  <si>
    <t xml:space="preserve">Elder Chair </t>
  </si>
  <si>
    <t xml:space="preserve">DWM Chair </t>
  </si>
  <si>
    <t>99999-Personal Expenditure</t>
  </si>
  <si>
    <t>99998-See Team column for code</t>
  </si>
  <si>
    <t>40201-Computer Subscriptions</t>
  </si>
  <si>
    <t>80705-Flowers - Seasonal, Purchased</t>
  </si>
  <si>
    <t>80706-Alt Christmas Faire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</si>
</sst>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0_)"/>
  </numFmts>
  <fonts count="19" x14ac:knownFonts="1">
    <font>
      <sz val="11"/>
      <color theme="1"/>
      <name val="Calibri"/>
      <family val="2"/>
      <scheme val="minor"/>
    </font>
    <font>
      <sz val="11"/>
      <name val="Calibri"/>
      <family val="2"/>
      <scheme val="minor"/>
    </font>
    <font>
      <sz val="16"/>
      <color theme="1"/>
      <name val="Times New Roman"/>
      <family val="1"/>
    </font>
    <font>
      <sz val="11"/>
      <color theme="1"/>
      <name val="Times New Roman"/>
      <family val="1"/>
    </font>
    <font>
      <b/>
      <sz val="12"/>
      <color theme="1"/>
      <name val="Times New Roman"/>
      <family val="1"/>
    </font>
    <font>
      <b/>
      <sz val="12"/>
      <color theme="1"/>
      <name val="Calibri"/>
      <family val="2"/>
      <scheme val="minor"/>
    </font>
    <font>
      <sz val="12"/>
      <color theme="1"/>
      <name val="Times New Roman"/>
      <family val="1"/>
    </font>
    <font>
      <sz val="12"/>
      <color theme="1"/>
      <name val="Calibri"/>
      <family val="2"/>
      <scheme val="minor"/>
    </font>
    <font>
      <b/>
      <sz val="16"/>
      <color theme="1"/>
      <name val="Times New Roman"/>
      <family val="1"/>
    </font>
    <font>
      <b/>
      <sz val="11"/>
      <color theme="1"/>
      <name val="Calibri"/>
      <family val="2"/>
      <scheme val="minor"/>
    </font>
    <font>
      <b/>
      <u/>
      <sz val="11"/>
      <color theme="1"/>
      <name val="Calibri"/>
      <family val="2"/>
      <scheme val="minor"/>
    </font>
    <font>
      <b/>
      <u/>
      <sz val="11"/>
      <color indexed="8"/>
      <name val="Calibri"/>
      <family val="2"/>
      <scheme val="minor"/>
    </font>
    <font>
      <sz val="11"/>
      <color indexed="8"/>
      <name val="Calibri"/>
      <family val="2"/>
      <scheme val="minor"/>
    </font>
    <font>
      <u/>
      <sz val="11"/>
      <color indexed="8"/>
      <name val="Calibri"/>
      <family val="2"/>
      <scheme val="minor"/>
    </font>
    <font>
      <b/>
      <sz val="16"/>
      <color theme="1"/>
      <name val="Times New Roman"/>
      <family val="1"/>
    </font>
    <font>
      <sz val="11"/>
      <color theme="1"/>
      <name val="Calibri"/>
      <family val="2"/>
      <scheme val="minor"/>
    </font>
    <font>
      <sz val="11"/>
      <color theme="1"/>
      <name val="Times New Roman"/>
      <family val="1"/>
    </font>
    <font>
      <b/>
      <sz val="12"/>
      <color theme="1"/>
      <name val="Times New Roman"/>
      <family val="1"/>
    </font>
    <font>
      <sz val="12"/>
      <color theme="1"/>
      <name val="Times New Roman"/>
      <family val="1"/>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style="hair">
        <color indexed="64"/>
      </right>
      <top style="thin">
        <color indexed="64"/>
      </top>
      <bottom style="thick">
        <color indexed="64"/>
      </bottom>
      <diagonal/>
    </border>
    <border>
      <left style="thin">
        <color indexed="64"/>
      </left>
      <right style="hair">
        <color indexed="64"/>
      </right>
      <top style="medium">
        <color indexed="64"/>
      </top>
      <bottom style="thin">
        <color indexed="64"/>
      </bottom>
      <diagonal/>
    </border>
    <border>
      <left style="thin">
        <color indexed="64"/>
      </left>
      <right/>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ck">
        <color indexed="64"/>
      </top>
      <bottom/>
      <diagonal/>
    </border>
  </borders>
  <cellStyleXfs count="1">
    <xf numFmtId="0" fontId="0" fillId="0" borderId="0"/>
  </cellStyleXfs>
  <cellXfs count="126">
    <xf numFmtId="0" fontId="0" fillId="0" borderId="0" xfId="0"/>
    <xf numFmtId="0" fontId="0" fillId="0" borderId="0" xfId="0" applyNumberFormat="1" applyFont="1"/>
    <xf numFmtId="164" fontId="0" fillId="0" borderId="0" xfId="0" applyNumberFormat="1" applyFont="1"/>
    <xf numFmtId="0" fontId="0" fillId="0" borderId="0" xfId="0" applyFont="1"/>
    <xf numFmtId="49" fontId="1" fillId="0" borderId="0" xfId="0" applyNumberFormat="1" applyFont="1"/>
    <xf numFmtId="0" fontId="5" fillId="0" borderId="0" xfId="0" applyFont="1"/>
    <xf numFmtId="0" fontId="7" fillId="0" borderId="0" xfId="0" applyFont="1"/>
    <xf numFmtId="0" fontId="7"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left" wrapText="1"/>
    </xf>
    <xf numFmtId="0" fontId="5" fillId="0" borderId="0" xfId="0" applyFont="1" applyAlignment="1">
      <alignment horizontal="center"/>
    </xf>
    <xf numFmtId="0" fontId="5" fillId="0" borderId="0" xfId="0" applyFont="1" applyAlignment="1">
      <alignment horizontal="center"/>
    </xf>
    <xf numFmtId="0" fontId="3" fillId="0" borderId="0" xfId="0" applyFont="1" applyProtection="1">
      <protection locked="0"/>
    </xf>
    <xf numFmtId="0" fontId="6" fillId="0" borderId="0" xfId="0" applyFont="1" applyAlignment="1" applyProtection="1">
      <alignment horizontal="right"/>
      <protection locked="0"/>
    </xf>
    <xf numFmtId="49" fontId="6" fillId="0" borderId="2" xfId="0" applyNumberFormat="1" applyFont="1" applyBorder="1" applyProtection="1">
      <protection locked="0"/>
    </xf>
    <xf numFmtId="0" fontId="6" fillId="0" borderId="0" xfId="0" applyFont="1" applyProtection="1">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0" xfId="0" applyFont="1" applyAlignment="1" applyProtection="1">
      <alignment horizontal="center"/>
    </xf>
    <xf numFmtId="0" fontId="4" fillId="0" borderId="0" xfId="0" applyFont="1" applyAlignment="1" applyProtection="1">
      <alignment horizontal="center" wrapText="1"/>
    </xf>
    <xf numFmtId="0" fontId="6" fillId="0" borderId="0" xfId="0" applyFont="1" applyProtection="1"/>
    <xf numFmtId="0" fontId="4" fillId="0" borderId="0" xfId="0" applyFont="1" applyAlignment="1" applyProtection="1"/>
    <xf numFmtId="0" fontId="6" fillId="0" borderId="0" xfId="0" applyFont="1" applyAlignment="1" applyProtection="1">
      <alignment horizontal="left"/>
    </xf>
    <xf numFmtId="4" fontId="6" fillId="0" borderId="0" xfId="0" applyNumberFormat="1" applyFont="1" applyProtection="1"/>
    <xf numFmtId="0" fontId="4" fillId="0" borderId="0" xfId="0" applyFont="1" applyAlignment="1" applyProtection="1">
      <alignment horizontal="left"/>
    </xf>
    <xf numFmtId="0" fontId="4" fillId="0" borderId="0" xfId="0" applyFont="1" applyProtection="1"/>
    <xf numFmtId="4" fontId="4" fillId="0" borderId="0" xfId="0" applyNumberFormat="1" applyFont="1" applyProtection="1"/>
    <xf numFmtId="0" fontId="6" fillId="0" borderId="2" xfId="0" applyFont="1" applyBorder="1" applyProtection="1"/>
    <xf numFmtId="0" fontId="6" fillId="0" borderId="1" xfId="0" applyFont="1" applyBorder="1" applyProtection="1">
      <protection locked="0"/>
    </xf>
    <xf numFmtId="0" fontId="0" fillId="0" borderId="0" xfId="0" applyProtection="1">
      <protection locked="0"/>
    </xf>
    <xf numFmtId="0" fontId="5" fillId="0" borderId="0" xfId="0" applyFont="1" applyProtection="1">
      <protection locked="0"/>
    </xf>
    <xf numFmtId="0" fontId="7" fillId="0" borderId="0" xfId="0" applyFont="1" applyProtection="1">
      <protection locked="0"/>
    </xf>
    <xf numFmtId="0" fontId="5" fillId="0" borderId="0" xfId="0" applyFont="1" applyAlignment="1" applyProtection="1">
      <alignment horizontal="left"/>
      <protection locked="0"/>
    </xf>
    <xf numFmtId="4" fontId="5" fillId="0" borderId="0" xfId="0" applyNumberFormat="1" applyFont="1" applyProtection="1">
      <protection locked="0"/>
    </xf>
    <xf numFmtId="49" fontId="4" fillId="0" borderId="0" xfId="0" applyNumberFormat="1" applyFont="1" applyProtection="1"/>
    <xf numFmtId="0" fontId="4" fillId="0" borderId="0" xfId="0" applyFont="1" applyAlignment="1" applyProtection="1">
      <alignment horizontal="right"/>
    </xf>
    <xf numFmtId="0" fontId="3" fillId="0" borderId="0" xfId="0" applyFont="1" applyProtection="1"/>
    <xf numFmtId="0" fontId="2" fillId="0" borderId="0" xfId="0" applyFont="1" applyAlignment="1" applyProtection="1">
      <alignment horizontal="center"/>
    </xf>
    <xf numFmtId="0" fontId="6" fillId="0" borderId="5" xfId="0" applyFont="1" applyBorder="1" applyProtection="1">
      <protection locked="0"/>
    </xf>
    <xf numFmtId="0" fontId="3" fillId="0" borderId="0" xfId="0" applyFont="1" applyAlignment="1" applyProtection="1">
      <alignment horizontal="left"/>
      <protection locked="0"/>
    </xf>
    <xf numFmtId="4" fontId="3" fillId="0" borderId="0" xfId="0" applyNumberFormat="1" applyFont="1" applyProtection="1">
      <protection locked="0"/>
    </xf>
    <xf numFmtId="0" fontId="4" fillId="0" borderId="2" xfId="0" applyFont="1" applyBorder="1" applyAlignment="1" applyProtection="1">
      <alignment horizontal="center" wrapText="1"/>
    </xf>
    <xf numFmtId="0" fontId="4" fillId="0" borderId="2" xfId="0" applyFont="1" applyBorder="1" applyAlignment="1" applyProtection="1">
      <alignment horizontal="center"/>
    </xf>
    <xf numFmtId="0" fontId="10" fillId="0" borderId="0" xfId="0" applyNumberFormat="1" applyFont="1"/>
    <xf numFmtId="0" fontId="0" fillId="0" borderId="0" xfId="0" applyFont="1" applyAlignment="1">
      <alignment horizontal="left"/>
    </xf>
    <xf numFmtId="37" fontId="11" fillId="0" borderId="0" xfId="0" applyNumberFormat="1" applyFont="1" applyProtection="1"/>
    <xf numFmtId="37" fontId="11" fillId="0" borderId="0" xfId="0" applyNumberFormat="1" applyFont="1" applyAlignment="1" applyProtection="1">
      <alignment horizontal="center"/>
    </xf>
    <xf numFmtId="37" fontId="12" fillId="0" borderId="0" xfId="0" applyNumberFormat="1" applyFont="1" applyProtection="1"/>
    <xf numFmtId="37" fontId="12" fillId="0" borderId="0" xfId="0" applyNumberFormat="1" applyFont="1" applyFill="1" applyProtection="1"/>
    <xf numFmtId="0" fontId="0" fillId="0" borderId="0" xfId="0" applyFont="1" applyFill="1"/>
    <xf numFmtId="0" fontId="12" fillId="0" borderId="0" xfId="0" applyNumberFormat="1" applyFont="1" applyFill="1" applyAlignment="1" applyProtection="1">
      <alignment horizontal="left" vertical="top"/>
      <protection locked="0"/>
    </xf>
    <xf numFmtId="164" fontId="12" fillId="0" borderId="0" xfId="0" applyNumberFormat="1" applyFont="1" applyProtection="1">
      <protection locked="0"/>
    </xf>
    <xf numFmtId="164" fontId="12" fillId="0" borderId="0" xfId="0" applyNumberFormat="1" applyFont="1" applyProtection="1"/>
    <xf numFmtId="39" fontId="12" fillId="0" borderId="0" xfId="0" applyNumberFormat="1" applyFont="1" applyProtection="1"/>
    <xf numFmtId="165" fontId="12" fillId="0" borderId="0" xfId="0" applyNumberFormat="1" applyFont="1" applyProtection="1"/>
    <xf numFmtId="165" fontId="13" fillId="0" borderId="0" xfId="0" applyNumberFormat="1" applyFont="1" applyProtection="1"/>
    <xf numFmtId="0" fontId="9" fillId="0" borderId="0" xfId="0" applyFont="1"/>
    <xf numFmtId="0" fontId="7" fillId="0" borderId="0" xfId="0" applyFont="1" applyAlignment="1">
      <alignment wrapText="1"/>
    </xf>
    <xf numFmtId="0" fontId="6" fillId="0" borderId="11" xfId="0" applyFont="1" applyBorder="1" applyProtection="1">
      <protection locked="0"/>
    </xf>
    <xf numFmtId="0" fontId="6" fillId="0" borderId="12" xfId="0" applyFont="1" applyBorder="1" applyProtection="1">
      <protection locked="0"/>
    </xf>
    <xf numFmtId="0" fontId="6" fillId="0" borderId="12" xfId="0" applyFont="1" applyBorder="1" applyAlignment="1" applyProtection="1">
      <protection locked="0"/>
    </xf>
    <xf numFmtId="0" fontId="6" fillId="0" borderId="7" xfId="0" applyFont="1" applyBorder="1" applyProtection="1">
      <protection locked="0"/>
    </xf>
    <xf numFmtId="0" fontId="5" fillId="0" borderId="0" xfId="0" applyFont="1" applyAlignment="1">
      <alignment horizontal="left" wrapText="1"/>
    </xf>
    <xf numFmtId="0" fontId="6" fillId="0" borderId="22" xfId="0" applyFont="1" applyBorder="1" applyProtection="1">
      <protection locked="0"/>
    </xf>
    <xf numFmtId="0" fontId="6" fillId="0" borderId="22" xfId="0" applyFont="1" applyBorder="1" applyAlignment="1" applyProtection="1">
      <protection locked="0"/>
    </xf>
    <xf numFmtId="0" fontId="6" fillId="0" borderId="23" xfId="0" applyFont="1" applyBorder="1" applyProtection="1">
      <protection locked="0"/>
    </xf>
    <xf numFmtId="4" fontId="4" fillId="0" borderId="24" xfId="0" applyNumberFormat="1" applyFont="1" applyBorder="1" applyProtection="1"/>
    <xf numFmtId="0" fontId="6" fillId="0" borderId="24" xfId="0" applyFont="1" applyBorder="1" applyProtection="1"/>
    <xf numFmtId="0" fontId="7" fillId="0" borderId="0" xfId="0" applyFont="1" applyAlignment="1">
      <alignment vertical="center" wrapText="1"/>
    </xf>
    <xf numFmtId="0" fontId="16" fillId="0" borderId="0" xfId="0" applyFont="1" applyProtection="1">
      <protection locked="0"/>
    </xf>
    <xf numFmtId="0" fontId="17" fillId="0" borderId="0" xfId="0" applyFont="1" applyAlignment="1" applyProtection="1">
      <alignment horizontal="right"/>
    </xf>
    <xf numFmtId="49" fontId="17" fillId="0" borderId="0" xfId="0" applyNumberFormat="1" applyFont="1" applyProtection="1"/>
    <xf numFmtId="0" fontId="18" fillId="0" borderId="0" xfId="0" applyFont="1" applyProtection="1"/>
    <xf numFmtId="0" fontId="18" fillId="0" borderId="0" xfId="0" applyFont="1" applyProtection="1">
      <protection locked="0"/>
    </xf>
    <xf numFmtId="0" fontId="17" fillId="0" borderId="2" xfId="0" applyFont="1" applyBorder="1" applyAlignment="1" applyProtection="1">
      <alignment horizontal="center" wrapText="1"/>
    </xf>
    <xf numFmtId="0" fontId="17" fillId="0" borderId="2" xfId="0" applyFont="1" applyBorder="1" applyAlignment="1" applyProtection="1">
      <alignment horizontal="center"/>
    </xf>
    <xf numFmtId="0" fontId="18" fillId="0" borderId="14" xfId="0" applyFont="1" applyBorder="1" applyProtection="1">
      <protection locked="0"/>
    </xf>
    <xf numFmtId="0" fontId="18" fillId="0" borderId="16" xfId="0" applyFont="1" applyBorder="1" applyProtection="1">
      <protection locked="0"/>
    </xf>
    <xf numFmtId="0" fontId="18" fillId="0" borderId="13" xfId="0" applyFont="1" applyBorder="1" applyProtection="1">
      <protection locked="0"/>
    </xf>
    <xf numFmtId="0" fontId="18" fillId="0" borderId="11" xfId="0" applyFont="1" applyBorder="1" applyProtection="1">
      <protection locked="0"/>
    </xf>
    <xf numFmtId="0" fontId="18" fillId="0" borderId="17" xfId="0" applyFont="1" applyBorder="1" applyProtection="1">
      <protection locked="0"/>
    </xf>
    <xf numFmtId="0" fontId="18" fillId="0" borderId="12" xfId="0" applyFont="1" applyBorder="1" applyAlignment="1" applyProtection="1">
      <protection locked="0"/>
    </xf>
    <xf numFmtId="0" fontId="18" fillId="0" borderId="20" xfId="0" applyFont="1" applyBorder="1" applyAlignment="1" applyProtection="1">
      <protection locked="0"/>
    </xf>
    <xf numFmtId="0" fontId="18" fillId="0" borderId="15" xfId="0" applyFont="1" applyBorder="1" applyProtection="1">
      <protection locked="0"/>
    </xf>
    <xf numFmtId="0" fontId="18" fillId="0" borderId="21" xfId="0" applyFont="1" applyBorder="1" applyProtection="1">
      <protection locked="0"/>
    </xf>
    <xf numFmtId="0" fontId="18" fillId="0" borderId="5" xfId="0" applyFont="1" applyBorder="1" applyProtection="1">
      <protection locked="0"/>
    </xf>
    <xf numFmtId="0" fontId="18" fillId="0" borderId="7" xfId="0" applyFont="1" applyBorder="1" applyProtection="1">
      <protection locked="0"/>
    </xf>
    <xf numFmtId="0" fontId="18" fillId="0" borderId="12" xfId="0" applyFont="1" applyBorder="1" applyProtection="1">
      <protection locked="0"/>
    </xf>
    <xf numFmtId="0" fontId="18" fillId="0" borderId="22" xfId="0" applyFont="1" applyBorder="1" applyProtection="1">
      <protection locked="0"/>
    </xf>
    <xf numFmtId="0" fontId="18" fillId="0" borderId="22" xfId="0" applyFont="1" applyBorder="1" applyAlignment="1" applyProtection="1">
      <protection locked="0"/>
    </xf>
    <xf numFmtId="0" fontId="18" fillId="0" borderId="23" xfId="0" applyFont="1" applyBorder="1" applyProtection="1">
      <protection locked="0"/>
    </xf>
    <xf numFmtId="0" fontId="18" fillId="0" borderId="24" xfId="0" applyFont="1" applyBorder="1" applyProtection="1"/>
    <xf numFmtId="0" fontId="17" fillId="0" borderId="0" xfId="0" applyFont="1" applyAlignment="1" applyProtection="1">
      <alignment horizontal="left"/>
    </xf>
    <xf numFmtId="4" fontId="17" fillId="0" borderId="24" xfId="0" applyNumberFormat="1" applyFont="1" applyBorder="1" applyProtection="1"/>
    <xf numFmtId="0" fontId="16" fillId="0" borderId="0" xfId="0" applyFont="1" applyAlignment="1" applyProtection="1">
      <alignment horizontal="left"/>
      <protection locked="0"/>
    </xf>
    <xf numFmtId="4" fontId="16" fillId="0" borderId="0" xfId="0" applyNumberFormat="1" applyFont="1" applyProtection="1">
      <protection locked="0"/>
    </xf>
    <xf numFmtId="0" fontId="5" fillId="0" borderId="0" xfId="0" applyFont="1" applyAlignment="1">
      <alignment horizontal="center"/>
    </xf>
    <xf numFmtId="0" fontId="2" fillId="0" borderId="0" xfId="0" applyFont="1" applyAlignment="1" applyProtection="1">
      <alignment horizontal="center"/>
    </xf>
    <xf numFmtId="0" fontId="4" fillId="0" borderId="0" xfId="0" applyFont="1" applyAlignment="1" applyProtection="1">
      <alignment horizontal="center"/>
      <protection locked="0"/>
    </xf>
    <xf numFmtId="0" fontId="6" fillId="0" borderId="1" xfId="0" applyFont="1" applyBorder="1" applyAlignment="1" applyProtection="1">
      <alignment wrapText="1"/>
      <protection locked="0"/>
    </xf>
    <xf numFmtId="0" fontId="8" fillId="0" borderId="0" xfId="0" applyFont="1" applyAlignment="1" applyProtection="1">
      <alignment horizontal="center"/>
    </xf>
    <xf numFmtId="0" fontId="4" fillId="0" borderId="0" xfId="0" applyFont="1" applyAlignment="1" applyProtection="1">
      <alignment horizontal="center"/>
    </xf>
    <xf numFmtId="0" fontId="4" fillId="0" borderId="0" xfId="0" applyFont="1" applyAlignment="1" applyProtection="1"/>
    <xf numFmtId="0" fontId="17" fillId="0" borderId="0" xfId="0" applyFont="1" applyAlignment="1" applyProtection="1">
      <alignment horizontal="center"/>
    </xf>
    <xf numFmtId="0" fontId="14" fillId="0" borderId="0" xfId="0" applyFont="1" applyAlignment="1" applyProtection="1">
      <alignment horizontal="center"/>
    </xf>
    <xf numFmtId="0" fontId="15" fillId="0" borderId="0" xfId="0" applyFont="1" applyAlignment="1" applyProtection="1"/>
    <xf numFmtId="0" fontId="18" fillId="0" borderId="8" xfId="0" applyFont="1" applyBorder="1" applyAlignment="1" applyProtection="1">
      <protection locked="0"/>
    </xf>
    <xf numFmtId="0" fontId="18" fillId="0" borderId="9" xfId="0" applyFont="1" applyBorder="1" applyAlignment="1" applyProtection="1">
      <protection locked="0"/>
    </xf>
    <xf numFmtId="0" fontId="18" fillId="0" borderId="10" xfId="0" applyFont="1" applyBorder="1" applyAlignment="1" applyProtection="1">
      <protection locked="0"/>
    </xf>
    <xf numFmtId="0" fontId="17" fillId="0" borderId="2" xfId="0" applyFont="1" applyBorder="1" applyAlignment="1" applyProtection="1">
      <alignment horizontal="center"/>
    </xf>
    <xf numFmtId="0" fontId="18" fillId="0" borderId="2" xfId="0" applyFont="1" applyBorder="1" applyAlignment="1" applyProtection="1"/>
    <xf numFmtId="0" fontId="18" fillId="0" borderId="18" xfId="0" applyFont="1" applyBorder="1" applyAlignment="1" applyProtection="1">
      <protection locked="0"/>
    </xf>
    <xf numFmtId="0" fontId="18" fillId="0" borderId="19" xfId="0" applyFont="1" applyBorder="1" applyAlignment="1" applyProtection="1">
      <protection locked="0"/>
    </xf>
    <xf numFmtId="0" fontId="18" fillId="0" borderId="3" xfId="0" applyFont="1" applyBorder="1" applyAlignment="1" applyProtection="1">
      <protection locked="0"/>
    </xf>
    <xf numFmtId="0" fontId="18" fillId="0" borderId="6" xfId="0" applyFont="1" applyBorder="1" applyAlignment="1" applyProtection="1">
      <protection locked="0"/>
    </xf>
    <xf numFmtId="0" fontId="18" fillId="0" borderId="4" xfId="0" applyFont="1" applyBorder="1" applyAlignment="1" applyProtection="1">
      <protection locked="0"/>
    </xf>
    <xf numFmtId="0" fontId="6" fillId="0" borderId="3" xfId="0" applyFont="1" applyBorder="1" applyAlignment="1" applyProtection="1">
      <protection locked="0"/>
    </xf>
    <xf numFmtId="0" fontId="6" fillId="0" borderId="6" xfId="0" applyFont="1" applyBorder="1" applyAlignment="1" applyProtection="1">
      <protection locked="0"/>
    </xf>
    <xf numFmtId="0" fontId="6" fillId="0" borderId="4" xfId="0" applyFont="1" applyBorder="1" applyAlignment="1" applyProtection="1">
      <protection locked="0"/>
    </xf>
    <xf numFmtId="0" fontId="0" fillId="0" borderId="0" xfId="0" applyAlignment="1" applyProtection="1"/>
    <xf numFmtId="0" fontId="4" fillId="0" borderId="2" xfId="0" applyFont="1" applyBorder="1" applyAlignment="1" applyProtection="1">
      <alignment horizontal="center"/>
    </xf>
    <xf numFmtId="0" fontId="6" fillId="0" borderId="2" xfId="0" applyFont="1" applyBorder="1" applyAlignment="1" applyProtection="1"/>
    <xf numFmtId="0" fontId="6" fillId="0" borderId="8" xfId="0" applyFont="1" applyBorder="1" applyAlignment="1" applyProtection="1">
      <protection locked="0"/>
    </xf>
    <xf numFmtId="0" fontId="6" fillId="0" borderId="9" xfId="0" applyFont="1" applyBorder="1" applyAlignment="1" applyProtection="1">
      <protection locked="0"/>
    </xf>
    <xf numFmtId="0" fontId="6" fillId="0" borderId="10" xfId="0" applyFont="1" applyBorder="1" applyAlignment="1" applyProtection="1">
      <protection locked="0"/>
    </xf>
    <xf numFmtId="14" fontId="6" fillId="0" borderId="0" xfId="0" applyNumberFormat="1" applyFont="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workbookViewId="0">
      <selection activeCell="B34" sqref="B34"/>
    </sheetView>
  </sheetViews>
  <sheetFormatPr baseColWidth="10" defaultColWidth="9.1640625" defaultRowHeight="16" x14ac:dyDescent="0.2"/>
  <cols>
    <col min="1" max="1" width="9.1640625" style="6"/>
    <col min="2" max="2" width="73.33203125" style="6" customWidth="1"/>
    <col min="3" max="16384" width="9.1640625" style="6"/>
  </cols>
  <sheetData>
    <row r="1" spans="1:2" x14ac:dyDescent="0.2">
      <c r="A1" s="96" t="s">
        <v>118</v>
      </c>
      <c r="B1" s="96"/>
    </row>
    <row r="2" spans="1:2" ht="51" x14ac:dyDescent="0.2">
      <c r="A2" s="8"/>
      <c r="B2" s="9" t="s">
        <v>136</v>
      </c>
    </row>
    <row r="3" spans="1:2" x14ac:dyDescent="0.2">
      <c r="A3" s="8"/>
      <c r="B3" s="8"/>
    </row>
    <row r="4" spans="1:2" x14ac:dyDescent="0.2">
      <c r="A4" s="10" t="s">
        <v>134</v>
      </c>
      <c r="B4" s="10"/>
    </row>
    <row r="5" spans="1:2" ht="34" x14ac:dyDescent="0.2">
      <c r="A5" s="10"/>
      <c r="B5" s="9" t="s">
        <v>135</v>
      </c>
    </row>
    <row r="6" spans="1:2" ht="68" x14ac:dyDescent="0.2">
      <c r="A6" s="11"/>
      <c r="B6" s="62" t="s">
        <v>144</v>
      </c>
    </row>
    <row r="7" spans="1:2" x14ac:dyDescent="0.2">
      <c r="A7" s="11"/>
      <c r="B7" s="9"/>
    </row>
    <row r="8" spans="1:2" x14ac:dyDescent="0.2">
      <c r="A8" s="10"/>
      <c r="B8" s="10"/>
    </row>
    <row r="9" spans="1:2" x14ac:dyDescent="0.2">
      <c r="A9" s="5" t="s">
        <v>113</v>
      </c>
    </row>
    <row r="10" spans="1:2" ht="34" x14ac:dyDescent="0.2">
      <c r="B10" s="7" t="s">
        <v>115</v>
      </c>
    </row>
    <row r="11" spans="1:2" x14ac:dyDescent="0.2">
      <c r="B11" s="7"/>
    </row>
    <row r="12" spans="1:2" x14ac:dyDescent="0.2">
      <c r="A12" s="5" t="s">
        <v>116</v>
      </c>
      <c r="B12" s="7"/>
    </row>
    <row r="13" spans="1:2" ht="51" x14ac:dyDescent="0.2">
      <c r="A13" s="5"/>
      <c r="B13" s="7" t="s">
        <v>119</v>
      </c>
    </row>
    <row r="14" spans="1:2" x14ac:dyDescent="0.2">
      <c r="A14" s="5"/>
      <c r="B14" s="7"/>
    </row>
    <row r="15" spans="1:2" ht="17" x14ac:dyDescent="0.2">
      <c r="B15" s="7" t="s">
        <v>117</v>
      </c>
    </row>
    <row r="16" spans="1:2" x14ac:dyDescent="0.2">
      <c r="B16" s="7"/>
    </row>
    <row r="17" spans="1:2" ht="34" x14ac:dyDescent="0.2">
      <c r="B17" s="7" t="s">
        <v>120</v>
      </c>
    </row>
    <row r="18" spans="1:2" x14ac:dyDescent="0.2">
      <c r="B18" s="7"/>
    </row>
    <row r="19" spans="1:2" ht="17" x14ac:dyDescent="0.2">
      <c r="B19" s="7" t="s">
        <v>121</v>
      </c>
    </row>
    <row r="20" spans="1:2" x14ac:dyDescent="0.2">
      <c r="B20" s="7"/>
    </row>
    <row r="21" spans="1:2" ht="34" x14ac:dyDescent="0.2">
      <c r="B21" s="7" t="s">
        <v>122</v>
      </c>
    </row>
    <row r="22" spans="1:2" x14ac:dyDescent="0.2">
      <c r="B22" s="7"/>
    </row>
    <row r="23" spans="1:2" ht="17" x14ac:dyDescent="0.2">
      <c r="B23" s="7" t="s">
        <v>123</v>
      </c>
    </row>
    <row r="24" spans="1:2" x14ac:dyDescent="0.2">
      <c r="B24" s="7"/>
    </row>
    <row r="25" spans="1:2" x14ac:dyDescent="0.2">
      <c r="A25" s="5" t="s">
        <v>124</v>
      </c>
      <c r="B25" s="7"/>
    </row>
    <row r="26" spans="1:2" ht="34" x14ac:dyDescent="0.2">
      <c r="B26" s="7" t="s">
        <v>125</v>
      </c>
    </row>
    <row r="27" spans="1:2" x14ac:dyDescent="0.2">
      <c r="B27" s="7"/>
    </row>
    <row r="28" spans="1:2" ht="17" x14ac:dyDescent="0.2">
      <c r="B28" s="7" t="s">
        <v>117</v>
      </c>
    </row>
    <row r="29" spans="1:2" x14ac:dyDescent="0.2">
      <c r="B29" s="7"/>
    </row>
    <row r="30" spans="1:2" ht="17" x14ac:dyDescent="0.2">
      <c r="B30" s="7" t="s">
        <v>126</v>
      </c>
    </row>
    <row r="31" spans="1:2" x14ac:dyDescent="0.2">
      <c r="B31" s="7"/>
    </row>
    <row r="32" spans="1:2" ht="17" x14ac:dyDescent="0.2">
      <c r="B32" s="7" t="s">
        <v>127</v>
      </c>
    </row>
    <row r="33" spans="1:2" x14ac:dyDescent="0.2">
      <c r="B33" s="7"/>
    </row>
    <row r="34" spans="1:2" ht="68" x14ac:dyDescent="0.2">
      <c r="B34" s="7" t="s">
        <v>128</v>
      </c>
    </row>
    <row r="35" spans="1:2" x14ac:dyDescent="0.2">
      <c r="B35" s="7"/>
    </row>
    <row r="36" spans="1:2" ht="17" x14ac:dyDescent="0.2">
      <c r="B36" s="7" t="s">
        <v>123</v>
      </c>
    </row>
    <row r="37" spans="1:2" x14ac:dyDescent="0.2">
      <c r="B37" s="7"/>
    </row>
    <row r="39" spans="1:2" ht="17" x14ac:dyDescent="0.2">
      <c r="B39" s="57" t="s">
        <v>142</v>
      </c>
    </row>
    <row r="42" spans="1:2" x14ac:dyDescent="0.2">
      <c r="A42" s="5" t="s">
        <v>160</v>
      </c>
    </row>
    <row r="43" spans="1:2" ht="133.5" customHeight="1" x14ac:dyDescent="0.2">
      <c r="B43" s="68" t="s">
        <v>161</v>
      </c>
    </row>
    <row r="44" spans="1:2" ht="16.5" customHeight="1" x14ac:dyDescent="0.2">
      <c r="B44" s="68"/>
    </row>
    <row r="45" spans="1:2" ht="58.5" customHeight="1" x14ac:dyDescent="0.2">
      <c r="B45" s="68" t="s">
        <v>162</v>
      </c>
    </row>
  </sheetData>
  <sheetProtection sheet="1" objects="1" scenarios="1"/>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8"/>
  <sheetViews>
    <sheetView tabSelected="1" workbookViewId="0"/>
  </sheetViews>
  <sheetFormatPr baseColWidth="10" defaultColWidth="9.1640625" defaultRowHeight="14" x14ac:dyDescent="0.15"/>
  <cols>
    <col min="1" max="1" width="9.1640625" style="12" customWidth="1"/>
    <col min="2" max="2" width="33" style="12" customWidth="1"/>
    <col min="3" max="3" width="10.1640625" style="12" bestFit="1" customWidth="1"/>
    <col min="4" max="5" width="10.6640625" style="12" customWidth="1"/>
    <col min="6" max="16384" width="9.1640625" style="12"/>
  </cols>
  <sheetData>
    <row r="1" spans="1:6" ht="16" x14ac:dyDescent="0.2">
      <c r="A1" s="15" t="s">
        <v>163</v>
      </c>
      <c r="B1" s="125">
        <f ca="1">TODAY()</f>
        <v>43546</v>
      </c>
    </row>
    <row r="2" spans="1:6" ht="20" x14ac:dyDescent="0.2">
      <c r="A2" s="97" t="s">
        <v>4</v>
      </c>
      <c r="B2" s="97"/>
      <c r="C2" s="97"/>
      <c r="D2" s="97"/>
      <c r="E2" s="97"/>
      <c r="F2" s="36"/>
    </row>
    <row r="3" spans="1:6" ht="20" x14ac:dyDescent="0.2">
      <c r="A3" s="97" t="s">
        <v>129</v>
      </c>
      <c r="B3" s="97"/>
      <c r="C3" s="97"/>
      <c r="D3" s="97"/>
      <c r="E3" s="97"/>
      <c r="F3" s="36"/>
    </row>
    <row r="4" spans="1:6" ht="20" x14ac:dyDescent="0.2">
      <c r="A4" s="97" t="s">
        <v>113</v>
      </c>
      <c r="B4" s="97"/>
      <c r="C4" s="97"/>
      <c r="D4" s="97"/>
      <c r="E4" s="97"/>
      <c r="F4" s="36"/>
    </row>
    <row r="5" spans="1:6" ht="20" x14ac:dyDescent="0.2">
      <c r="A5" s="37"/>
      <c r="B5" s="37"/>
      <c r="C5" s="37"/>
      <c r="D5" s="37"/>
      <c r="E5" s="37"/>
      <c r="F5" s="36"/>
    </row>
    <row r="6" spans="1:6" s="15" customFormat="1" ht="17" thickBot="1" x14ac:dyDescent="0.25">
      <c r="A6" s="13" t="s">
        <v>98</v>
      </c>
      <c r="B6" s="14"/>
    </row>
    <row r="7" spans="1:6" s="15" customFormat="1" ht="17" thickBot="1" x14ac:dyDescent="0.25">
      <c r="A7" s="13" t="s">
        <v>97</v>
      </c>
      <c r="B7" s="14"/>
    </row>
    <row r="8" spans="1:6" s="15" customFormat="1" ht="16" x14ac:dyDescent="0.2"/>
    <row r="9" spans="1:6" s="15" customFormat="1" ht="16" x14ac:dyDescent="0.2">
      <c r="A9" s="16"/>
      <c r="B9" s="16"/>
      <c r="C9" s="16"/>
      <c r="D9" s="98" t="s">
        <v>101</v>
      </c>
      <c r="E9" s="98"/>
    </row>
    <row r="10" spans="1:6" s="15" customFormat="1" ht="51" x14ac:dyDescent="0.2">
      <c r="A10" s="18"/>
      <c r="B10" s="18"/>
      <c r="C10" s="18" t="s">
        <v>2</v>
      </c>
      <c r="D10" s="19" t="s">
        <v>102</v>
      </c>
      <c r="E10" s="18" t="s">
        <v>1</v>
      </c>
      <c r="F10" s="20"/>
    </row>
    <row r="11" spans="1:6" s="15" customFormat="1" ht="16" x14ac:dyDescent="0.2">
      <c r="A11" s="18"/>
      <c r="B11" s="21" t="s">
        <v>95</v>
      </c>
      <c r="C11" s="18"/>
      <c r="D11" s="18"/>
      <c r="E11" s="18"/>
      <c r="F11" s="20"/>
    </row>
    <row r="12" spans="1:6" s="15" customFormat="1" ht="16" x14ac:dyDescent="0.2">
      <c r="A12" s="20"/>
      <c r="B12" s="22" t="s">
        <v>5</v>
      </c>
      <c r="C12" s="20">
        <f>'Professional Exp - pg1'!D30</f>
        <v>0</v>
      </c>
      <c r="D12" s="23">
        <f>'Professional Exp - pg1'!E30</f>
        <v>0</v>
      </c>
      <c r="E12" s="23">
        <f>'Professional Exp - pg1'!F30</f>
        <v>0</v>
      </c>
      <c r="F12" s="20"/>
    </row>
    <row r="13" spans="1:6" s="15" customFormat="1" ht="16" x14ac:dyDescent="0.2">
      <c r="A13" s="20"/>
      <c r="B13" s="22" t="s">
        <v>6</v>
      </c>
      <c r="C13" s="20">
        <f>'Professional Exp - pg2'!D30</f>
        <v>0</v>
      </c>
      <c r="D13" s="23">
        <f>'Professional Exp - pg2'!E30</f>
        <v>0</v>
      </c>
      <c r="E13" s="23">
        <f>'Professional Exp - pg2'!F30</f>
        <v>0</v>
      </c>
      <c r="F13" s="20"/>
    </row>
    <row r="14" spans="1:6" s="15" customFormat="1" ht="16" x14ac:dyDescent="0.2">
      <c r="A14" s="20"/>
      <c r="B14" s="22" t="s">
        <v>103</v>
      </c>
      <c r="C14" s="20">
        <f>SUM(C12:C13)</f>
        <v>0</v>
      </c>
      <c r="D14" s="20">
        <f>SUM(D12:D13)</f>
        <v>0</v>
      </c>
      <c r="E14" s="20">
        <f>SUM(E12:E13)</f>
        <v>0</v>
      </c>
      <c r="F14" s="20"/>
    </row>
    <row r="15" spans="1:6" s="15" customFormat="1" ht="16" x14ac:dyDescent="0.2">
      <c r="A15" s="20"/>
      <c r="B15" s="22" t="s">
        <v>104</v>
      </c>
      <c r="C15" s="20"/>
      <c r="D15" s="23"/>
      <c r="E15" s="23">
        <f>ROUND(C14*A39,2)</f>
        <v>0</v>
      </c>
      <c r="F15" s="20"/>
    </row>
    <row r="16" spans="1:6" s="15" customFormat="1" ht="16" x14ac:dyDescent="0.2">
      <c r="A16" s="20"/>
      <c r="B16" s="24" t="s">
        <v>111</v>
      </c>
      <c r="C16" s="20"/>
      <c r="D16" s="23">
        <f>D14</f>
        <v>0</v>
      </c>
      <c r="E16" s="23">
        <f>E14+E15</f>
        <v>0</v>
      </c>
      <c r="F16" s="20"/>
    </row>
    <row r="17" spans="1:6" s="15" customFormat="1" ht="16" x14ac:dyDescent="0.2">
      <c r="A17" s="20"/>
      <c r="B17" s="22"/>
      <c r="C17" s="20"/>
      <c r="D17" s="23"/>
      <c r="E17" s="23"/>
      <c r="F17" s="20"/>
    </row>
    <row r="18" spans="1:6" s="15" customFormat="1" ht="16" x14ac:dyDescent="0.2">
      <c r="A18" s="20"/>
      <c r="B18" s="24" t="s">
        <v>105</v>
      </c>
      <c r="C18" s="20"/>
      <c r="D18" s="23"/>
      <c r="E18" s="23"/>
      <c r="F18" s="20"/>
    </row>
    <row r="19" spans="1:6" s="15" customFormat="1" ht="16" x14ac:dyDescent="0.2">
      <c r="A19" s="20"/>
      <c r="B19" s="22" t="s">
        <v>5</v>
      </c>
      <c r="C19" s="20"/>
      <c r="D19" s="23">
        <f>'Other Expenses - pg1'!E30</f>
        <v>0</v>
      </c>
      <c r="E19" s="23">
        <f>'Other Expenses - pg1'!F30</f>
        <v>0</v>
      </c>
      <c r="F19" s="20"/>
    </row>
    <row r="20" spans="1:6" s="15" customFormat="1" ht="16" x14ac:dyDescent="0.2">
      <c r="A20" s="20"/>
      <c r="B20" s="22" t="s">
        <v>6</v>
      </c>
      <c r="C20" s="20"/>
      <c r="D20" s="23">
        <f>'Other Expenses - pg2'!E30</f>
        <v>0</v>
      </c>
      <c r="E20" s="23">
        <f>'Other Expenses - pg2'!F30</f>
        <v>0</v>
      </c>
      <c r="F20" s="20"/>
    </row>
    <row r="21" spans="1:6" s="15" customFormat="1" ht="16" x14ac:dyDescent="0.2">
      <c r="A21" s="20"/>
      <c r="B21" s="25" t="s">
        <v>112</v>
      </c>
      <c r="C21" s="20"/>
      <c r="D21" s="23">
        <f>D19+D20</f>
        <v>0</v>
      </c>
      <c r="E21" s="23">
        <f>E19+E20</f>
        <v>0</v>
      </c>
      <c r="F21" s="20"/>
    </row>
    <row r="22" spans="1:6" s="15" customFormat="1" ht="16" x14ac:dyDescent="0.2">
      <c r="A22" s="20"/>
      <c r="B22" s="20"/>
      <c r="C22" s="20"/>
      <c r="D22" s="23"/>
      <c r="E22" s="23"/>
      <c r="F22" s="20"/>
    </row>
    <row r="23" spans="1:6" s="15" customFormat="1" ht="16" x14ac:dyDescent="0.2">
      <c r="A23" s="20"/>
      <c r="B23" s="25" t="s">
        <v>7</v>
      </c>
      <c r="C23" s="26">
        <f>SUM(D16:E16)</f>
        <v>0</v>
      </c>
      <c r="D23" s="23"/>
      <c r="E23" s="23"/>
      <c r="F23" s="20"/>
    </row>
    <row r="24" spans="1:6" s="15" customFormat="1" ht="16" x14ac:dyDescent="0.2">
      <c r="A24" s="20"/>
      <c r="B24" s="25" t="s">
        <v>106</v>
      </c>
      <c r="C24" s="26">
        <f>SUM(D21:E21)</f>
        <v>0</v>
      </c>
      <c r="D24" s="23"/>
      <c r="E24" s="23"/>
      <c r="F24" s="20"/>
    </row>
    <row r="25" spans="1:6" s="15" customFormat="1" ht="16" x14ac:dyDescent="0.2">
      <c r="A25" s="20"/>
      <c r="B25" s="25" t="s">
        <v>109</v>
      </c>
      <c r="C25" s="26">
        <f>C23+C24</f>
        <v>0</v>
      </c>
      <c r="D25" s="23"/>
      <c r="E25" s="23"/>
      <c r="F25" s="20"/>
    </row>
    <row r="26" spans="1:6" s="15" customFormat="1" ht="16" x14ac:dyDescent="0.2">
      <c r="A26" s="20"/>
      <c r="B26" s="20"/>
      <c r="C26" s="23"/>
      <c r="D26" s="23"/>
      <c r="E26" s="23"/>
      <c r="F26" s="20"/>
    </row>
    <row r="27" spans="1:6" s="15" customFormat="1" ht="16" x14ac:dyDescent="0.2">
      <c r="A27" s="20"/>
      <c r="B27" s="25" t="s">
        <v>107</v>
      </c>
      <c r="C27" s="26">
        <f>D16+D21</f>
        <v>0</v>
      </c>
      <c r="D27" s="23"/>
      <c r="E27" s="23"/>
      <c r="F27" s="20"/>
    </row>
    <row r="28" spans="1:6" s="15" customFormat="1" ht="16" x14ac:dyDescent="0.2">
      <c r="A28" s="20"/>
      <c r="B28" s="25" t="s">
        <v>108</v>
      </c>
      <c r="C28" s="26">
        <f>E21</f>
        <v>0</v>
      </c>
      <c r="D28" s="23"/>
      <c r="E28" s="23"/>
      <c r="F28" s="20"/>
    </row>
    <row r="29" spans="1:6" s="15" customFormat="1" ht="16" x14ac:dyDescent="0.2">
      <c r="A29" s="20"/>
      <c r="B29" s="25"/>
      <c r="C29" s="20"/>
      <c r="D29" s="23"/>
      <c r="E29" s="23"/>
      <c r="F29" s="20"/>
    </row>
    <row r="30" spans="1:6" s="15" customFormat="1" ht="16" x14ac:dyDescent="0.2">
      <c r="A30" s="20"/>
      <c r="B30" s="25"/>
      <c r="C30" s="20"/>
      <c r="D30" s="23"/>
      <c r="E30" s="23"/>
      <c r="F30" s="20"/>
    </row>
    <row r="31" spans="1:6" s="15" customFormat="1" ht="17" thickBot="1" x14ac:dyDescent="0.25">
      <c r="A31" s="20" t="s">
        <v>8</v>
      </c>
      <c r="B31" s="27"/>
      <c r="C31" s="20"/>
      <c r="D31" s="20"/>
      <c r="E31" s="20"/>
      <c r="F31" s="20"/>
    </row>
    <row r="32" spans="1:6" s="15" customFormat="1" ht="16" x14ac:dyDescent="0.2">
      <c r="A32" s="20"/>
      <c r="B32" s="20"/>
      <c r="C32" s="20"/>
      <c r="D32" s="23"/>
      <c r="E32" s="23"/>
      <c r="F32" s="20"/>
    </row>
    <row r="33" spans="1:6" s="15" customFormat="1" ht="16" x14ac:dyDescent="0.2">
      <c r="A33" s="20"/>
      <c r="B33" s="20"/>
      <c r="C33" s="20"/>
      <c r="D33" s="23"/>
      <c r="E33" s="20"/>
      <c r="F33" s="20"/>
    </row>
    <row r="34" spans="1:6" s="15" customFormat="1" ht="17" thickBot="1" x14ac:dyDescent="0.25">
      <c r="A34" s="20" t="s">
        <v>8</v>
      </c>
      <c r="B34" s="27"/>
      <c r="C34" s="20"/>
      <c r="D34" s="23"/>
      <c r="E34" s="20"/>
      <c r="F34" s="20"/>
    </row>
    <row r="35" spans="1:6" s="15" customFormat="1" ht="16" x14ac:dyDescent="0.2">
      <c r="A35" s="20"/>
      <c r="B35" s="20" t="s">
        <v>114</v>
      </c>
      <c r="C35" s="20"/>
      <c r="D35" s="23"/>
      <c r="E35" s="20"/>
      <c r="F35" s="20"/>
    </row>
    <row r="36" spans="1:6" s="15" customFormat="1" ht="16" x14ac:dyDescent="0.2">
      <c r="A36" s="20"/>
      <c r="B36" s="20"/>
      <c r="C36" s="20"/>
      <c r="D36" s="23"/>
      <c r="E36" s="20"/>
      <c r="F36" s="20"/>
    </row>
    <row r="37" spans="1:6" s="15" customFormat="1" ht="16" x14ac:dyDescent="0.2">
      <c r="A37" s="25" t="s">
        <v>110</v>
      </c>
      <c r="B37" s="20"/>
      <c r="C37" s="20"/>
      <c r="D37" s="20"/>
      <c r="E37" s="20"/>
      <c r="F37" s="20"/>
    </row>
    <row r="38" spans="1:6" s="15" customFormat="1" ht="16" x14ac:dyDescent="0.2">
      <c r="A38" s="20"/>
      <c r="B38" s="20"/>
      <c r="C38" s="20"/>
      <c r="D38" s="20"/>
      <c r="E38" s="20"/>
      <c r="F38" s="20"/>
    </row>
    <row r="39" spans="1:6" s="15" customFormat="1" ht="16" x14ac:dyDescent="0.2">
      <c r="A39" s="20">
        <v>0.54</v>
      </c>
      <c r="B39" s="20" t="s">
        <v>141</v>
      </c>
      <c r="C39" s="20"/>
      <c r="D39" s="20"/>
      <c r="E39" s="20"/>
      <c r="F39" s="20"/>
    </row>
    <row r="40" spans="1:6" s="15" customFormat="1" ht="16" x14ac:dyDescent="0.2">
      <c r="A40" s="20"/>
      <c r="B40" s="20"/>
      <c r="C40" s="20"/>
      <c r="D40" s="20"/>
      <c r="E40" s="20"/>
      <c r="F40" s="20"/>
    </row>
    <row r="41" spans="1:6" s="15" customFormat="1" ht="16" x14ac:dyDescent="0.2"/>
    <row r="42" spans="1:6" s="15" customFormat="1" ht="16" x14ac:dyDescent="0.2"/>
    <row r="43" spans="1:6" s="15" customFormat="1" ht="16" x14ac:dyDescent="0.2"/>
    <row r="44" spans="1:6" s="15" customFormat="1" ht="16" x14ac:dyDescent="0.2"/>
    <row r="45" spans="1:6" s="15" customFormat="1" ht="16" x14ac:dyDescent="0.2"/>
    <row r="46" spans="1:6" s="15" customFormat="1" ht="16" x14ac:dyDescent="0.2"/>
    <row r="47" spans="1:6" s="15" customFormat="1" ht="16" x14ac:dyDescent="0.2"/>
    <row r="48" spans="1:6" s="15" customFormat="1" ht="16" x14ac:dyDescent="0.2"/>
    <row r="49" s="15" customFormat="1" ht="16" x14ac:dyDescent="0.2"/>
    <row r="50" s="15" customFormat="1" ht="16" x14ac:dyDescent="0.2"/>
    <row r="51" s="15" customFormat="1" ht="16" x14ac:dyDescent="0.2"/>
    <row r="52" s="15" customFormat="1" ht="16" x14ac:dyDescent="0.2"/>
    <row r="53" s="15" customFormat="1" ht="16" x14ac:dyDescent="0.2"/>
    <row r="54" s="15" customFormat="1" ht="16" x14ac:dyDescent="0.2"/>
    <row r="55" s="15" customFormat="1" ht="16" x14ac:dyDescent="0.2"/>
    <row r="56" s="15" customFormat="1" ht="16" x14ac:dyDescent="0.2"/>
    <row r="57" s="15" customFormat="1" ht="16" x14ac:dyDescent="0.2"/>
    <row r="58" s="15" customFormat="1" ht="16" x14ac:dyDescent="0.2"/>
    <row r="59" s="15" customFormat="1" ht="16" x14ac:dyDescent="0.2"/>
    <row r="60" s="15" customFormat="1" ht="16" x14ac:dyDescent="0.2"/>
    <row r="61" s="15" customFormat="1" ht="16" x14ac:dyDescent="0.2"/>
    <row r="62" s="15" customFormat="1" ht="16" x14ac:dyDescent="0.2"/>
    <row r="63" s="15" customFormat="1" ht="16" x14ac:dyDescent="0.2"/>
    <row r="64" s="15" customFormat="1" ht="16" x14ac:dyDescent="0.2"/>
    <row r="65" s="15" customFormat="1" ht="16" x14ac:dyDescent="0.2"/>
    <row r="66" s="15" customFormat="1" ht="16" x14ac:dyDescent="0.2"/>
    <row r="67" s="15" customFormat="1" ht="16" x14ac:dyDescent="0.2"/>
    <row r="68" s="15" customFormat="1" ht="16" x14ac:dyDescent="0.2"/>
    <row r="69" s="15" customFormat="1" ht="16" x14ac:dyDescent="0.2"/>
    <row r="70" s="15" customFormat="1" ht="16" x14ac:dyDescent="0.2"/>
    <row r="71" s="15" customFormat="1" ht="16" x14ac:dyDescent="0.2"/>
    <row r="72" s="15" customFormat="1" ht="16" x14ac:dyDescent="0.2"/>
    <row r="73" s="15" customFormat="1" ht="16" x14ac:dyDescent="0.2"/>
    <row r="74" s="15" customFormat="1" ht="16" x14ac:dyDescent="0.2"/>
    <row r="75" s="15" customFormat="1" ht="16" x14ac:dyDescent="0.2"/>
    <row r="76" s="15" customFormat="1" ht="16" x14ac:dyDescent="0.2"/>
    <row r="77" s="15" customFormat="1" ht="16" x14ac:dyDescent="0.2"/>
    <row r="78" s="15" customFormat="1" ht="16" x14ac:dyDescent="0.2"/>
    <row r="79" s="15" customFormat="1" ht="16" x14ac:dyDescent="0.2"/>
    <row r="80" s="15" customFormat="1" ht="16" x14ac:dyDescent="0.2"/>
    <row r="81" s="15" customFormat="1" ht="16" x14ac:dyDescent="0.2"/>
    <row r="82" s="15" customFormat="1" ht="16" x14ac:dyDescent="0.2"/>
    <row r="83" s="15" customFormat="1" ht="16" x14ac:dyDescent="0.2"/>
    <row r="84" s="15" customFormat="1" ht="16" x14ac:dyDescent="0.2"/>
    <row r="85" s="15" customFormat="1" ht="16" x14ac:dyDescent="0.2"/>
    <row r="86" s="15" customFormat="1" ht="16" x14ac:dyDescent="0.2"/>
    <row r="87" s="15" customFormat="1" ht="16" x14ac:dyDescent="0.2"/>
    <row r="88" s="15" customFormat="1" ht="16" x14ac:dyDescent="0.2"/>
    <row r="89" s="15" customFormat="1" ht="16" x14ac:dyDescent="0.2"/>
    <row r="90" s="15" customFormat="1" ht="16" x14ac:dyDescent="0.2"/>
    <row r="91" s="15" customFormat="1" ht="16" x14ac:dyDescent="0.2"/>
    <row r="92" s="15" customFormat="1" ht="16" x14ac:dyDescent="0.2"/>
    <row r="93" s="15" customFormat="1" ht="16" x14ac:dyDescent="0.2"/>
    <row r="94" s="15" customFormat="1" ht="16" x14ac:dyDescent="0.2"/>
    <row r="95" s="15" customFormat="1" ht="16" x14ac:dyDescent="0.2"/>
    <row r="96" s="15" customFormat="1" ht="16" x14ac:dyDescent="0.2"/>
    <row r="97" s="15" customFormat="1" ht="16" x14ac:dyDescent="0.2"/>
    <row r="98" s="15" customFormat="1" ht="16" x14ac:dyDescent="0.2"/>
    <row r="99" s="15" customFormat="1" ht="16" x14ac:dyDescent="0.2"/>
    <row r="100" s="15" customFormat="1" ht="16" x14ac:dyDescent="0.2"/>
    <row r="101" s="15" customFormat="1" ht="16" x14ac:dyDescent="0.2"/>
    <row r="102" s="15" customFormat="1" ht="16" x14ac:dyDescent="0.2"/>
    <row r="103" s="15" customFormat="1" ht="16" x14ac:dyDescent="0.2"/>
    <row r="104" s="15" customFormat="1" ht="16" x14ac:dyDescent="0.2"/>
    <row r="105" s="15" customFormat="1" ht="16" x14ac:dyDescent="0.2"/>
    <row r="106" s="15" customFormat="1" ht="16" x14ac:dyDescent="0.2"/>
    <row r="107" s="15" customFormat="1" ht="16" x14ac:dyDescent="0.2"/>
    <row r="108" s="15" customFormat="1" ht="16" x14ac:dyDescent="0.2"/>
    <row r="109" s="15" customFormat="1" ht="16" x14ac:dyDescent="0.2"/>
    <row r="110" s="15" customFormat="1" ht="16" x14ac:dyDescent="0.2"/>
    <row r="111" s="15" customFormat="1" ht="16" x14ac:dyDescent="0.2"/>
    <row r="112" s="15" customFormat="1" ht="16" x14ac:dyDescent="0.2"/>
    <row r="113" s="15" customFormat="1" ht="16" x14ac:dyDescent="0.2"/>
    <row r="114" s="15" customFormat="1" ht="16" x14ac:dyDescent="0.2"/>
    <row r="115" s="15" customFormat="1" ht="16" x14ac:dyDescent="0.2"/>
    <row r="116" s="15" customFormat="1" ht="16" x14ac:dyDescent="0.2"/>
    <row r="117" s="15" customFormat="1" ht="16" x14ac:dyDescent="0.2"/>
    <row r="118" s="15" customFormat="1" ht="16" x14ac:dyDescent="0.2"/>
    <row r="119" s="15" customFormat="1" ht="16" x14ac:dyDescent="0.2"/>
    <row r="120" s="15" customFormat="1" ht="16" x14ac:dyDescent="0.2"/>
    <row r="121" s="15" customFormat="1" ht="16" x14ac:dyDescent="0.2"/>
    <row r="122" s="15" customFormat="1" ht="16" x14ac:dyDescent="0.2"/>
    <row r="123" s="15" customFormat="1" ht="16" x14ac:dyDescent="0.2"/>
    <row r="124" s="15" customFormat="1" ht="16" x14ac:dyDescent="0.2"/>
    <row r="125" s="15" customFormat="1" ht="16" x14ac:dyDescent="0.2"/>
    <row r="126" s="15" customFormat="1" ht="16" x14ac:dyDescent="0.2"/>
    <row r="127" s="15" customFormat="1" ht="16" x14ac:dyDescent="0.2"/>
    <row r="128" s="15" customFormat="1" ht="16" x14ac:dyDescent="0.2"/>
    <row r="129" s="15" customFormat="1" ht="16" x14ac:dyDescent="0.2"/>
    <row r="130" s="15" customFormat="1" ht="16" x14ac:dyDescent="0.2"/>
    <row r="131" s="15" customFormat="1" ht="16" x14ac:dyDescent="0.2"/>
    <row r="132" s="15" customFormat="1" ht="16" x14ac:dyDescent="0.2"/>
    <row r="133" s="15" customFormat="1" ht="16" x14ac:dyDescent="0.2"/>
    <row r="134" s="15" customFormat="1" ht="16" x14ac:dyDescent="0.2"/>
    <row r="135" s="15" customFormat="1" ht="16" x14ac:dyDescent="0.2"/>
    <row r="136" s="15" customFormat="1" ht="16" x14ac:dyDescent="0.2"/>
    <row r="137" s="15" customFormat="1" ht="16" x14ac:dyDescent="0.2"/>
    <row r="138" s="15" customFormat="1" ht="16" x14ac:dyDescent="0.2"/>
    <row r="139" s="15" customFormat="1" ht="16" x14ac:dyDescent="0.2"/>
    <row r="140" s="15" customFormat="1" ht="16" x14ac:dyDescent="0.2"/>
    <row r="141" s="15" customFormat="1" ht="16" x14ac:dyDescent="0.2"/>
    <row r="142" s="15" customFormat="1" ht="16" x14ac:dyDescent="0.2"/>
    <row r="143" s="15" customFormat="1" ht="16" x14ac:dyDescent="0.2"/>
    <row r="144" s="15" customFormat="1" ht="16" x14ac:dyDescent="0.2"/>
    <row r="145" s="15" customFormat="1" ht="16" x14ac:dyDescent="0.2"/>
    <row r="146" s="15" customFormat="1" ht="16" x14ac:dyDescent="0.2"/>
    <row r="147" s="15" customFormat="1" ht="16" x14ac:dyDescent="0.2"/>
    <row r="148" s="15" customFormat="1" ht="16" x14ac:dyDescent="0.2"/>
  </sheetData>
  <mergeCells count="4">
    <mergeCell ref="A3:E3"/>
    <mergeCell ref="D9:E9"/>
    <mergeCell ref="A2:E2"/>
    <mergeCell ref="A4:E4"/>
  </mergeCells>
  <printOptions horizontalCentered="1"/>
  <pageMargins left="0.7" right="0.7" top="0.75" bottom="0.5" header="0.3" footer="0.3"/>
  <pageSetup orientation="portrait" r:id="rId1"/>
  <ignoredErrors>
    <ignoredError sqref="B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workbookViewId="0">
      <selection activeCell="C34" sqref="C34"/>
    </sheetView>
  </sheetViews>
  <sheetFormatPr baseColWidth="10" defaultColWidth="9.1640625" defaultRowHeight="15" x14ac:dyDescent="0.2"/>
  <cols>
    <col min="1" max="1" width="12.6640625" style="29" customWidth="1"/>
    <col min="2" max="2" width="44.5" style="29" customWidth="1"/>
    <col min="3" max="3" width="36.33203125" style="29" customWidth="1"/>
    <col min="4" max="4" width="9.1640625" style="29"/>
    <col min="5" max="6" width="10.6640625" style="29" customWidth="1"/>
    <col min="7" max="16384" width="9.1640625" style="29"/>
  </cols>
  <sheetData>
    <row r="1" spans="1:6" ht="20" x14ac:dyDescent="0.2">
      <c r="A1" s="100" t="s">
        <v>4</v>
      </c>
      <c r="B1" s="100"/>
      <c r="C1" s="100"/>
      <c r="D1" s="100"/>
      <c r="E1" s="100"/>
      <c r="F1" s="100"/>
    </row>
    <row r="2" spans="1:6" ht="20" x14ac:dyDescent="0.2">
      <c r="A2" s="100" t="s">
        <v>95</v>
      </c>
      <c r="B2" s="100"/>
      <c r="C2" s="100"/>
      <c r="D2" s="100"/>
      <c r="E2" s="100"/>
      <c r="F2" s="100"/>
    </row>
    <row r="3" spans="1:6" s="30" customFormat="1" ht="16" x14ac:dyDescent="0.2">
      <c r="A3" s="35" t="s">
        <v>98</v>
      </c>
      <c r="B3" s="34">
        <f>Summary!B6</f>
        <v>0</v>
      </c>
      <c r="C3" s="25"/>
      <c r="D3" s="25"/>
      <c r="E3" s="25"/>
      <c r="F3" s="25"/>
    </row>
    <row r="4" spans="1:6" s="30" customFormat="1" ht="16" x14ac:dyDescent="0.2">
      <c r="A4" s="35" t="s">
        <v>97</v>
      </c>
      <c r="B4" s="34">
        <f>Summary!B7</f>
        <v>0</v>
      </c>
      <c r="C4" s="18"/>
      <c r="D4" s="18"/>
      <c r="E4" s="101" t="s">
        <v>101</v>
      </c>
      <c r="F4" s="101"/>
    </row>
    <row r="5" spans="1:6" s="30" customFormat="1" ht="51" x14ac:dyDescent="0.2">
      <c r="A5" s="19" t="s">
        <v>0</v>
      </c>
      <c r="B5" s="101" t="s">
        <v>3</v>
      </c>
      <c r="C5" s="102"/>
      <c r="D5" s="18" t="s">
        <v>2</v>
      </c>
      <c r="E5" s="19" t="s">
        <v>96</v>
      </c>
      <c r="F5" s="18" t="s">
        <v>1</v>
      </c>
    </row>
    <row r="6" spans="1:6" s="31" customFormat="1" ht="16" x14ac:dyDescent="0.2">
      <c r="A6" s="28"/>
      <c r="B6" s="99"/>
      <c r="C6" s="99"/>
      <c r="D6" s="28"/>
      <c r="E6" s="28"/>
      <c r="F6" s="28"/>
    </row>
    <row r="7" spans="1:6" s="31" customFormat="1" ht="16" x14ac:dyDescent="0.2">
      <c r="A7" s="28"/>
      <c r="B7" s="99"/>
      <c r="C7" s="99"/>
      <c r="D7" s="28"/>
      <c r="E7" s="28"/>
      <c r="F7" s="28"/>
    </row>
    <row r="8" spans="1:6" s="31" customFormat="1" ht="16" x14ac:dyDescent="0.2">
      <c r="A8" s="28"/>
      <c r="B8" s="99"/>
      <c r="C8" s="99"/>
      <c r="D8" s="28"/>
      <c r="E8" s="28"/>
      <c r="F8" s="28"/>
    </row>
    <row r="9" spans="1:6" s="31" customFormat="1" ht="16" x14ac:dyDescent="0.2">
      <c r="A9" s="28"/>
      <c r="B9" s="99"/>
      <c r="C9" s="99"/>
      <c r="D9" s="28"/>
      <c r="E9" s="28"/>
      <c r="F9" s="28"/>
    </row>
    <row r="10" spans="1:6" s="31" customFormat="1" ht="16" x14ac:dyDescent="0.2">
      <c r="A10" s="28"/>
      <c r="B10" s="99"/>
      <c r="C10" s="99"/>
      <c r="D10" s="28"/>
      <c r="E10" s="28"/>
      <c r="F10" s="28"/>
    </row>
    <row r="11" spans="1:6" s="31" customFormat="1" ht="16" x14ac:dyDescent="0.2">
      <c r="A11" s="28"/>
      <c r="B11" s="99"/>
      <c r="C11" s="99"/>
      <c r="D11" s="28"/>
      <c r="E11" s="28"/>
      <c r="F11" s="28"/>
    </row>
    <row r="12" spans="1:6" s="31" customFormat="1" ht="16" x14ac:dyDescent="0.2">
      <c r="A12" s="28"/>
      <c r="B12" s="99"/>
      <c r="C12" s="99"/>
      <c r="D12" s="28"/>
      <c r="E12" s="28"/>
      <c r="F12" s="28"/>
    </row>
    <row r="13" spans="1:6" s="31" customFormat="1" ht="16" x14ac:dyDescent="0.2">
      <c r="A13" s="28"/>
      <c r="B13" s="99"/>
      <c r="C13" s="99"/>
      <c r="D13" s="28"/>
      <c r="E13" s="28"/>
      <c r="F13" s="28"/>
    </row>
    <row r="14" spans="1:6" s="31" customFormat="1" ht="16" x14ac:dyDescent="0.2">
      <c r="A14" s="28"/>
      <c r="B14" s="99"/>
      <c r="C14" s="99"/>
      <c r="D14" s="28"/>
      <c r="E14" s="28"/>
      <c r="F14" s="28"/>
    </row>
    <row r="15" spans="1:6" s="31" customFormat="1" ht="16" x14ac:dyDescent="0.2">
      <c r="A15" s="28"/>
      <c r="B15" s="99"/>
      <c r="C15" s="99"/>
      <c r="D15" s="28"/>
      <c r="E15" s="28"/>
      <c r="F15" s="28"/>
    </row>
    <row r="16" spans="1:6" s="31" customFormat="1" ht="16" x14ac:dyDescent="0.2">
      <c r="A16" s="28"/>
      <c r="B16" s="99"/>
      <c r="C16" s="99"/>
      <c r="D16" s="28"/>
      <c r="E16" s="28"/>
      <c r="F16" s="28"/>
    </row>
    <row r="17" spans="1:6" s="31" customFormat="1" ht="16" x14ac:dyDescent="0.2">
      <c r="A17" s="28"/>
      <c r="B17" s="99"/>
      <c r="C17" s="99"/>
      <c r="D17" s="28"/>
      <c r="E17" s="28"/>
      <c r="F17" s="28"/>
    </row>
    <row r="18" spans="1:6" s="31" customFormat="1" ht="16" x14ac:dyDescent="0.2">
      <c r="A18" s="28"/>
      <c r="B18" s="99"/>
      <c r="C18" s="99"/>
      <c r="D18" s="28"/>
      <c r="E18" s="28"/>
      <c r="F18" s="28"/>
    </row>
    <row r="19" spans="1:6" s="31" customFormat="1" ht="16" x14ac:dyDescent="0.2">
      <c r="A19" s="28"/>
      <c r="B19" s="99"/>
      <c r="C19" s="99"/>
      <c r="D19" s="28"/>
      <c r="E19" s="28"/>
      <c r="F19" s="28"/>
    </row>
    <row r="20" spans="1:6" s="31" customFormat="1" ht="16" x14ac:dyDescent="0.2">
      <c r="A20" s="28"/>
      <c r="B20" s="99"/>
      <c r="C20" s="99"/>
      <c r="D20" s="28"/>
      <c r="E20" s="28"/>
      <c r="F20" s="28"/>
    </row>
    <row r="21" spans="1:6" s="31" customFormat="1" ht="16" x14ac:dyDescent="0.2">
      <c r="A21" s="28"/>
      <c r="B21" s="99"/>
      <c r="C21" s="99"/>
      <c r="D21" s="28"/>
      <c r="E21" s="28"/>
      <c r="F21" s="28"/>
    </row>
    <row r="22" spans="1:6" s="31" customFormat="1" ht="16" x14ac:dyDescent="0.2">
      <c r="A22" s="28"/>
      <c r="B22" s="99"/>
      <c r="C22" s="99"/>
      <c r="D22" s="28"/>
      <c r="E22" s="28"/>
      <c r="F22" s="28"/>
    </row>
    <row r="23" spans="1:6" s="31" customFormat="1" ht="16" x14ac:dyDescent="0.2">
      <c r="A23" s="28"/>
      <c r="B23" s="99"/>
      <c r="C23" s="99"/>
      <c r="D23" s="28"/>
      <c r="E23" s="28"/>
      <c r="F23" s="28"/>
    </row>
    <row r="24" spans="1:6" s="31" customFormat="1" ht="16" x14ac:dyDescent="0.2">
      <c r="A24" s="28"/>
      <c r="B24" s="99"/>
      <c r="C24" s="99"/>
      <c r="D24" s="28"/>
      <c r="E24" s="28"/>
      <c r="F24" s="28"/>
    </row>
    <row r="25" spans="1:6" s="31" customFormat="1" ht="16" x14ac:dyDescent="0.2">
      <c r="A25" s="28"/>
      <c r="B25" s="99"/>
      <c r="C25" s="99"/>
      <c r="D25" s="28"/>
      <c r="E25" s="28"/>
      <c r="F25" s="28"/>
    </row>
    <row r="26" spans="1:6" s="31" customFormat="1" ht="16" x14ac:dyDescent="0.2">
      <c r="A26" s="28"/>
      <c r="B26" s="99"/>
      <c r="C26" s="99"/>
      <c r="D26" s="28"/>
      <c r="E26" s="28"/>
      <c r="F26" s="28"/>
    </row>
    <row r="27" spans="1:6" s="31" customFormat="1" ht="16" x14ac:dyDescent="0.2">
      <c r="A27" s="28"/>
      <c r="B27" s="99"/>
      <c r="C27" s="99"/>
      <c r="D27" s="28"/>
      <c r="E27" s="28"/>
      <c r="F27" s="28"/>
    </row>
    <row r="28" spans="1:6" s="31" customFormat="1" ht="16" x14ac:dyDescent="0.2">
      <c r="A28" s="28"/>
      <c r="B28" s="99"/>
      <c r="C28" s="99"/>
      <c r="D28" s="28"/>
      <c r="E28" s="28"/>
      <c r="F28" s="28"/>
    </row>
    <row r="29" spans="1:6" s="31" customFormat="1" ht="16" x14ac:dyDescent="0.2">
      <c r="A29" s="28"/>
      <c r="B29" s="99"/>
      <c r="C29" s="99"/>
      <c r="D29" s="28"/>
      <c r="E29" s="28"/>
      <c r="F29" s="28"/>
    </row>
    <row r="30" spans="1:6" s="30" customFormat="1" ht="16" x14ac:dyDescent="0.2">
      <c r="A30" s="17"/>
      <c r="B30" s="17"/>
      <c r="C30" s="24" t="s">
        <v>5</v>
      </c>
      <c r="D30" s="25">
        <f>SUM(D6:D29)</f>
        <v>0</v>
      </c>
      <c r="E30" s="26">
        <f>SUM(E6:E29)</f>
        <v>0</v>
      </c>
      <c r="F30" s="26">
        <f>SUM(F6:F29)</f>
        <v>0</v>
      </c>
    </row>
    <row r="31" spans="1:6" s="30" customFormat="1" ht="16" x14ac:dyDescent="0.2">
      <c r="C31" s="32"/>
      <c r="E31" s="33"/>
    </row>
  </sheetData>
  <sheetProtection sheet="1" selectLockedCells="1"/>
  <mergeCells count="28">
    <mergeCell ref="B26:C26"/>
    <mergeCell ref="B27:C27"/>
    <mergeCell ref="B28:C28"/>
    <mergeCell ref="B29:C29"/>
    <mergeCell ref="B20:C20"/>
    <mergeCell ref="B21:C21"/>
    <mergeCell ref="B22:C22"/>
    <mergeCell ref="B23:C23"/>
    <mergeCell ref="B24:C24"/>
    <mergeCell ref="B25:C25"/>
    <mergeCell ref="B19:C19"/>
    <mergeCell ref="B8:C8"/>
    <mergeCell ref="B9:C9"/>
    <mergeCell ref="B10:C10"/>
    <mergeCell ref="B11:C11"/>
    <mergeCell ref="B12:C12"/>
    <mergeCell ref="B13:C13"/>
    <mergeCell ref="B14:C14"/>
    <mergeCell ref="B15:C15"/>
    <mergeCell ref="B16:C16"/>
    <mergeCell ref="B17:C17"/>
    <mergeCell ref="B18:C18"/>
    <mergeCell ref="B7:C7"/>
    <mergeCell ref="A1:F1"/>
    <mergeCell ref="A2:F2"/>
    <mergeCell ref="E4:F4"/>
    <mergeCell ref="B5:C5"/>
    <mergeCell ref="B6:C6"/>
  </mergeCells>
  <pageMargins left="0.6" right="0.6" top="0.7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workbookViewId="0">
      <selection activeCell="G30" sqref="G30"/>
    </sheetView>
  </sheetViews>
  <sheetFormatPr baseColWidth="10" defaultColWidth="9.1640625" defaultRowHeight="15" x14ac:dyDescent="0.2"/>
  <cols>
    <col min="1" max="1" width="12.6640625" style="29" customWidth="1"/>
    <col min="2" max="2" width="44.5" style="29" customWidth="1"/>
    <col min="3" max="3" width="36.6640625" style="29" customWidth="1"/>
    <col min="4" max="4" width="9.1640625" style="29"/>
    <col min="5" max="6" width="10.6640625" style="29" customWidth="1"/>
    <col min="7" max="16384" width="9.1640625" style="29"/>
  </cols>
  <sheetData>
    <row r="1" spans="1:6" ht="20" x14ac:dyDescent="0.2">
      <c r="A1" s="100" t="s">
        <v>4</v>
      </c>
      <c r="B1" s="100"/>
      <c r="C1" s="100"/>
      <c r="D1" s="100"/>
      <c r="E1" s="100"/>
      <c r="F1" s="100"/>
    </row>
    <row r="2" spans="1:6" ht="20" x14ac:dyDescent="0.2">
      <c r="A2" s="100" t="s">
        <v>95</v>
      </c>
      <c r="B2" s="100"/>
      <c r="C2" s="100"/>
      <c r="D2" s="100"/>
      <c r="E2" s="100"/>
      <c r="F2" s="100"/>
    </row>
    <row r="3" spans="1:6" s="30" customFormat="1" ht="16" x14ac:dyDescent="0.2">
      <c r="A3" s="35" t="s">
        <v>98</v>
      </c>
      <c r="B3" s="34">
        <f>Summary!B6</f>
        <v>0</v>
      </c>
      <c r="C3" s="25"/>
      <c r="D3" s="25"/>
      <c r="E3" s="25"/>
      <c r="F3" s="25"/>
    </row>
    <row r="4" spans="1:6" s="30" customFormat="1" ht="16" x14ac:dyDescent="0.2">
      <c r="A4" s="35" t="s">
        <v>97</v>
      </c>
      <c r="B4" s="34">
        <f>Summary!B7</f>
        <v>0</v>
      </c>
      <c r="C4" s="18"/>
      <c r="D4" s="18"/>
      <c r="E4" s="101" t="s">
        <v>101</v>
      </c>
      <c r="F4" s="101"/>
    </row>
    <row r="5" spans="1:6" s="30" customFormat="1" ht="51" x14ac:dyDescent="0.2">
      <c r="A5" s="19" t="s">
        <v>0</v>
      </c>
      <c r="B5" s="101" t="s">
        <v>3</v>
      </c>
      <c r="C5" s="102"/>
      <c r="D5" s="18" t="s">
        <v>2</v>
      </c>
      <c r="E5" s="19" t="s">
        <v>96</v>
      </c>
      <c r="F5" s="18" t="s">
        <v>1</v>
      </c>
    </row>
    <row r="6" spans="1:6" s="31" customFormat="1" ht="16" x14ac:dyDescent="0.2">
      <c r="A6" s="28"/>
      <c r="B6" s="99"/>
      <c r="C6" s="99"/>
      <c r="D6" s="28"/>
      <c r="E6" s="28"/>
      <c r="F6" s="28"/>
    </row>
    <row r="7" spans="1:6" s="31" customFormat="1" ht="16" x14ac:dyDescent="0.2">
      <c r="A7" s="28"/>
      <c r="B7" s="99"/>
      <c r="C7" s="99"/>
      <c r="D7" s="28"/>
      <c r="E7" s="28"/>
      <c r="F7" s="28"/>
    </row>
    <row r="8" spans="1:6" s="31" customFormat="1" ht="16" x14ac:dyDescent="0.2">
      <c r="A8" s="28"/>
      <c r="B8" s="99"/>
      <c r="C8" s="99"/>
      <c r="D8" s="28"/>
      <c r="E8" s="28"/>
      <c r="F8" s="28"/>
    </row>
    <row r="9" spans="1:6" s="31" customFormat="1" ht="16" x14ac:dyDescent="0.2">
      <c r="A9" s="28"/>
      <c r="B9" s="99"/>
      <c r="C9" s="99"/>
      <c r="D9" s="28"/>
      <c r="E9" s="28"/>
      <c r="F9" s="28"/>
    </row>
    <row r="10" spans="1:6" s="31" customFormat="1" ht="16" x14ac:dyDescent="0.2">
      <c r="A10" s="28"/>
      <c r="B10" s="99"/>
      <c r="C10" s="99"/>
      <c r="D10" s="28"/>
      <c r="E10" s="28"/>
      <c r="F10" s="28"/>
    </row>
    <row r="11" spans="1:6" s="31" customFormat="1" ht="16" x14ac:dyDescent="0.2">
      <c r="A11" s="28"/>
      <c r="B11" s="99"/>
      <c r="C11" s="99"/>
      <c r="D11" s="28"/>
      <c r="E11" s="28"/>
      <c r="F11" s="28"/>
    </row>
    <row r="12" spans="1:6" s="31" customFormat="1" ht="16" x14ac:dyDescent="0.2">
      <c r="A12" s="28"/>
      <c r="B12" s="99"/>
      <c r="C12" s="99"/>
      <c r="D12" s="28"/>
      <c r="E12" s="28"/>
      <c r="F12" s="28"/>
    </row>
    <row r="13" spans="1:6" s="31" customFormat="1" ht="16" x14ac:dyDescent="0.2">
      <c r="A13" s="28"/>
      <c r="B13" s="99"/>
      <c r="C13" s="99"/>
      <c r="D13" s="28"/>
      <c r="E13" s="28"/>
      <c r="F13" s="28"/>
    </row>
    <row r="14" spans="1:6" s="31" customFormat="1" ht="16" x14ac:dyDescent="0.2">
      <c r="A14" s="28"/>
      <c r="B14" s="99"/>
      <c r="C14" s="99"/>
      <c r="D14" s="28"/>
      <c r="E14" s="28"/>
      <c r="F14" s="28"/>
    </row>
    <row r="15" spans="1:6" s="31" customFormat="1" ht="16" x14ac:dyDescent="0.2">
      <c r="A15" s="28"/>
      <c r="B15" s="99"/>
      <c r="C15" s="99"/>
      <c r="D15" s="28"/>
      <c r="E15" s="28"/>
      <c r="F15" s="28"/>
    </row>
    <row r="16" spans="1:6" s="31" customFormat="1" ht="16" x14ac:dyDescent="0.2">
      <c r="A16" s="28"/>
      <c r="B16" s="99"/>
      <c r="C16" s="99"/>
      <c r="D16" s="28"/>
      <c r="E16" s="28"/>
      <c r="F16" s="28"/>
    </row>
    <row r="17" spans="1:6" s="31" customFormat="1" ht="16" x14ac:dyDescent="0.2">
      <c r="A17" s="28"/>
      <c r="B17" s="99"/>
      <c r="C17" s="99"/>
      <c r="D17" s="28"/>
      <c r="E17" s="28"/>
      <c r="F17" s="28"/>
    </row>
    <row r="18" spans="1:6" s="31" customFormat="1" ht="16" x14ac:dyDescent="0.2">
      <c r="A18" s="28"/>
      <c r="B18" s="99"/>
      <c r="C18" s="99"/>
      <c r="D18" s="28"/>
      <c r="E18" s="28"/>
      <c r="F18" s="28"/>
    </row>
    <row r="19" spans="1:6" s="31" customFormat="1" ht="16" x14ac:dyDescent="0.2">
      <c r="A19" s="28"/>
      <c r="B19" s="99"/>
      <c r="C19" s="99"/>
      <c r="D19" s="28"/>
      <c r="E19" s="28"/>
      <c r="F19" s="28"/>
    </row>
    <row r="20" spans="1:6" s="31" customFormat="1" ht="16" x14ac:dyDescent="0.2">
      <c r="A20" s="28"/>
      <c r="B20" s="99"/>
      <c r="C20" s="99"/>
      <c r="D20" s="28"/>
      <c r="E20" s="28"/>
      <c r="F20" s="28"/>
    </row>
    <row r="21" spans="1:6" s="31" customFormat="1" ht="16" x14ac:dyDescent="0.2">
      <c r="A21" s="28"/>
      <c r="B21" s="99"/>
      <c r="C21" s="99"/>
      <c r="D21" s="28"/>
      <c r="E21" s="28"/>
      <c r="F21" s="28"/>
    </row>
    <row r="22" spans="1:6" s="31" customFormat="1" ht="16" x14ac:dyDescent="0.2">
      <c r="A22" s="28"/>
      <c r="B22" s="99"/>
      <c r="C22" s="99"/>
      <c r="D22" s="28"/>
      <c r="E22" s="28"/>
      <c r="F22" s="28"/>
    </row>
    <row r="23" spans="1:6" s="31" customFormat="1" ht="16" x14ac:dyDescent="0.2">
      <c r="A23" s="28"/>
      <c r="B23" s="99"/>
      <c r="C23" s="99"/>
      <c r="D23" s="28"/>
      <c r="E23" s="28"/>
      <c r="F23" s="28"/>
    </row>
    <row r="24" spans="1:6" s="31" customFormat="1" ht="16" x14ac:dyDescent="0.2">
      <c r="A24" s="28"/>
      <c r="B24" s="99"/>
      <c r="C24" s="99"/>
      <c r="D24" s="28"/>
      <c r="E24" s="28"/>
      <c r="F24" s="28"/>
    </row>
    <row r="25" spans="1:6" s="31" customFormat="1" ht="16" x14ac:dyDescent="0.2">
      <c r="A25" s="28"/>
      <c r="B25" s="99"/>
      <c r="C25" s="99"/>
      <c r="D25" s="28"/>
      <c r="E25" s="28"/>
      <c r="F25" s="28"/>
    </row>
    <row r="26" spans="1:6" s="31" customFormat="1" ht="16" x14ac:dyDescent="0.2">
      <c r="A26" s="28"/>
      <c r="B26" s="99"/>
      <c r="C26" s="99"/>
      <c r="D26" s="28"/>
      <c r="E26" s="28"/>
      <c r="F26" s="28"/>
    </row>
    <row r="27" spans="1:6" s="31" customFormat="1" ht="16" x14ac:dyDescent="0.2">
      <c r="A27" s="28"/>
      <c r="B27" s="99"/>
      <c r="C27" s="99"/>
      <c r="D27" s="28"/>
      <c r="E27" s="28"/>
      <c r="F27" s="28"/>
    </row>
    <row r="28" spans="1:6" s="31" customFormat="1" ht="16" x14ac:dyDescent="0.2">
      <c r="A28" s="28"/>
      <c r="B28" s="99"/>
      <c r="C28" s="99"/>
      <c r="D28" s="28"/>
      <c r="E28" s="28"/>
      <c r="F28" s="28"/>
    </row>
    <row r="29" spans="1:6" s="31" customFormat="1" ht="16" x14ac:dyDescent="0.2">
      <c r="A29" s="28"/>
      <c r="B29" s="99"/>
      <c r="C29" s="99"/>
      <c r="D29" s="28"/>
      <c r="E29" s="28"/>
      <c r="F29" s="28"/>
    </row>
    <row r="30" spans="1:6" s="30" customFormat="1" ht="16" x14ac:dyDescent="0.2">
      <c r="A30" s="25"/>
      <c r="B30" s="25"/>
      <c r="C30" s="24" t="s">
        <v>6</v>
      </c>
      <c r="D30" s="25">
        <f>SUM(D6:D29)</f>
        <v>0</v>
      </c>
      <c r="E30" s="26">
        <f>SUM(E6:E29)</f>
        <v>0</v>
      </c>
      <c r="F30" s="26">
        <f>SUM(F6:F29)</f>
        <v>0</v>
      </c>
    </row>
    <row r="31" spans="1:6" s="30" customFormat="1" ht="16" x14ac:dyDescent="0.2">
      <c r="C31" s="32"/>
      <c r="E31" s="33"/>
    </row>
  </sheetData>
  <sheetProtection sheet="1" selectLockedCells="1"/>
  <mergeCells count="28">
    <mergeCell ref="B18:C18"/>
    <mergeCell ref="B29:C29"/>
    <mergeCell ref="B19:C19"/>
    <mergeCell ref="B20:C20"/>
    <mergeCell ref="B21:C21"/>
    <mergeCell ref="B22:C22"/>
    <mergeCell ref="B23:C23"/>
    <mergeCell ref="B24:C24"/>
    <mergeCell ref="B25:C25"/>
    <mergeCell ref="B26:C26"/>
    <mergeCell ref="B27:C27"/>
    <mergeCell ref="B28:C28"/>
    <mergeCell ref="B8:C8"/>
    <mergeCell ref="B9:C9"/>
    <mergeCell ref="B10:C10"/>
    <mergeCell ref="B16:C16"/>
    <mergeCell ref="B17:C17"/>
    <mergeCell ref="B11:C11"/>
    <mergeCell ref="B12:C12"/>
    <mergeCell ref="B13:C13"/>
    <mergeCell ref="B14:C14"/>
    <mergeCell ref="B15:C15"/>
    <mergeCell ref="B7:C7"/>
    <mergeCell ref="A1:F1"/>
    <mergeCell ref="A2:F2"/>
    <mergeCell ref="E4:F4"/>
    <mergeCell ref="B5:C5"/>
    <mergeCell ref="B6:C6"/>
  </mergeCells>
  <pageMargins left="0.6" right="0.6" top="0.7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workbookViewId="0">
      <selection activeCell="B7" sqref="B7"/>
    </sheetView>
  </sheetViews>
  <sheetFormatPr baseColWidth="10" defaultColWidth="9.1640625" defaultRowHeight="14" x14ac:dyDescent="0.15"/>
  <cols>
    <col min="1" max="1" width="12.6640625" style="69" customWidth="1"/>
    <col min="2" max="2" width="32.6640625" style="69" bestFit="1" customWidth="1"/>
    <col min="3" max="3" width="36.6640625" style="69" customWidth="1"/>
    <col min="4" max="4" width="22.6640625" style="69" customWidth="1"/>
    <col min="5" max="6" width="10.6640625" style="69" customWidth="1"/>
    <col min="7" max="16384" width="9.1640625" style="69"/>
  </cols>
  <sheetData>
    <row r="1" spans="1:6" ht="20" x14ac:dyDescent="0.2">
      <c r="A1" s="104" t="s">
        <v>4</v>
      </c>
      <c r="B1" s="104"/>
      <c r="C1" s="104"/>
      <c r="D1" s="104"/>
      <c r="E1" s="104"/>
      <c r="F1" s="105"/>
    </row>
    <row r="2" spans="1:6" ht="20" x14ac:dyDescent="0.2">
      <c r="A2" s="104" t="s">
        <v>94</v>
      </c>
      <c r="B2" s="104"/>
      <c r="C2" s="104"/>
      <c r="D2" s="104"/>
      <c r="E2" s="104"/>
      <c r="F2" s="105"/>
    </row>
    <row r="3" spans="1:6" s="73" customFormat="1" ht="16" x14ac:dyDescent="0.2">
      <c r="A3" s="70" t="s">
        <v>98</v>
      </c>
      <c r="B3" s="71">
        <f>Summary!B6</f>
        <v>0</v>
      </c>
      <c r="C3" s="72"/>
      <c r="D3" s="72"/>
      <c r="E3" s="72"/>
      <c r="F3" s="72"/>
    </row>
    <row r="4" spans="1:6" s="73" customFormat="1" ht="16" x14ac:dyDescent="0.2">
      <c r="A4" s="70" t="s">
        <v>97</v>
      </c>
      <c r="B4" s="71">
        <f>Summary!B7</f>
        <v>0</v>
      </c>
      <c r="C4" s="72"/>
      <c r="D4" s="72"/>
      <c r="E4" s="103" t="s">
        <v>101</v>
      </c>
      <c r="F4" s="103"/>
    </row>
    <row r="5" spans="1:6" s="73" customFormat="1" ht="52" thickBot="1" x14ac:dyDescent="0.25">
      <c r="A5" s="74" t="s">
        <v>0</v>
      </c>
      <c r="B5" s="109" t="s">
        <v>99</v>
      </c>
      <c r="C5" s="110"/>
      <c r="D5" s="110"/>
      <c r="E5" s="74" t="s">
        <v>96</v>
      </c>
      <c r="F5" s="75" t="s">
        <v>1</v>
      </c>
    </row>
    <row r="6" spans="1:6" s="73" customFormat="1" ht="15" customHeight="1" x14ac:dyDescent="0.2">
      <c r="A6" s="76"/>
      <c r="B6" s="111"/>
      <c r="C6" s="112"/>
      <c r="D6" s="112"/>
      <c r="E6" s="77"/>
      <c r="F6" s="78"/>
    </row>
    <row r="7" spans="1:6" s="73" customFormat="1" ht="17" thickBot="1" x14ac:dyDescent="0.25">
      <c r="A7" s="79"/>
      <c r="B7" s="80" t="str">
        <f>IF(J7="","--select--")</f>
        <v>--select--</v>
      </c>
      <c r="C7" s="81"/>
      <c r="D7" s="82" t="e">
        <f>IF(VLOOKUP(B7,Accounts!$A$2:$B$102,2)&lt;&gt;"",VLOOKUP(B7,Accounts!$A$2:$B$102,2)," ")</f>
        <v>#N/A</v>
      </c>
      <c r="E7" s="83"/>
      <c r="F7" s="84"/>
    </row>
    <row r="8" spans="1:6" s="73" customFormat="1" ht="17" thickTop="1" x14ac:dyDescent="0.2">
      <c r="A8" s="85"/>
      <c r="B8" s="106"/>
      <c r="C8" s="107"/>
      <c r="D8" s="108"/>
      <c r="E8" s="85"/>
      <c r="F8" s="86"/>
    </row>
    <row r="9" spans="1:6" s="73" customFormat="1" ht="17" thickBot="1" x14ac:dyDescent="0.25">
      <c r="A9" s="79"/>
      <c r="B9" s="80" t="str">
        <f>IF(J9="","--select--")</f>
        <v>--select--</v>
      </c>
      <c r="C9" s="81"/>
      <c r="D9" s="82" t="e">
        <f>IF(VLOOKUP(B9,Accounts!$A$2:$B$102,2)&lt;&gt;"",VLOOKUP(B9,Accounts!$A$2:$B$102,2),"")</f>
        <v>#N/A</v>
      </c>
      <c r="E9" s="87"/>
      <c r="F9" s="87"/>
    </row>
    <row r="10" spans="1:6" s="73" customFormat="1" ht="17" thickTop="1" x14ac:dyDescent="0.2">
      <c r="A10" s="85"/>
      <c r="B10" s="113"/>
      <c r="C10" s="114"/>
      <c r="D10" s="115"/>
      <c r="E10" s="85"/>
      <c r="F10" s="85"/>
    </row>
    <row r="11" spans="1:6" s="73" customFormat="1" ht="17" thickBot="1" x14ac:dyDescent="0.25">
      <c r="A11" s="79"/>
      <c r="B11" s="80" t="str">
        <f>IF(J11="","--select--")</f>
        <v>--select--</v>
      </c>
      <c r="C11" s="81"/>
      <c r="D11" s="82" t="e">
        <f>IF(VLOOKUP(B11,Accounts!$A$2:$B$102,2)&lt;&gt;"",VLOOKUP(B11,Accounts!$A$2:$B$102,2),"")</f>
        <v>#N/A</v>
      </c>
      <c r="E11" s="87"/>
      <c r="F11" s="87"/>
    </row>
    <row r="12" spans="1:6" s="73" customFormat="1" ht="17" thickTop="1" x14ac:dyDescent="0.2">
      <c r="A12" s="85"/>
      <c r="B12" s="113"/>
      <c r="C12" s="114"/>
      <c r="D12" s="115"/>
      <c r="E12" s="85"/>
      <c r="F12" s="85"/>
    </row>
    <row r="13" spans="1:6" s="73" customFormat="1" ht="17" thickBot="1" x14ac:dyDescent="0.25">
      <c r="A13" s="79"/>
      <c r="B13" s="80" t="str">
        <f>IF(J13="","--select--")</f>
        <v>--select--</v>
      </c>
      <c r="C13" s="89"/>
      <c r="D13" s="82" t="e">
        <f>IF(VLOOKUP(B13,Accounts!$A$2:$B$102,2)&lt;&gt;"",VLOOKUP(B13,Accounts!$A$2:$B$102,2),"")</f>
        <v>#N/A</v>
      </c>
      <c r="E13" s="88"/>
      <c r="F13" s="88"/>
    </row>
    <row r="14" spans="1:6" s="73" customFormat="1" ht="17" thickTop="1" x14ac:dyDescent="0.2">
      <c r="A14" s="85"/>
      <c r="B14" s="106"/>
      <c r="C14" s="107"/>
      <c r="D14" s="108"/>
      <c r="E14" s="86"/>
      <c r="F14" s="86"/>
    </row>
    <row r="15" spans="1:6" s="73" customFormat="1" ht="17" thickBot="1" x14ac:dyDescent="0.25">
      <c r="A15" s="79"/>
      <c r="B15" s="80" t="str">
        <f>IF(J15="","--select--")</f>
        <v>--select--</v>
      </c>
      <c r="C15" s="89"/>
      <c r="D15" s="82" t="e">
        <f>IF(VLOOKUP(B15,Accounts!$A$2:$B$102,2)&lt;&gt;"",VLOOKUP(B15,Accounts!$A$2:$B$102,2),"")</f>
        <v>#N/A</v>
      </c>
      <c r="E15" s="87"/>
      <c r="F15" s="88"/>
    </row>
    <row r="16" spans="1:6" s="73" customFormat="1" ht="17" thickTop="1" x14ac:dyDescent="0.2">
      <c r="A16" s="85"/>
      <c r="B16" s="106"/>
      <c r="C16" s="107"/>
      <c r="D16" s="108"/>
      <c r="E16" s="85"/>
      <c r="F16" s="86"/>
    </row>
    <row r="17" spans="1:6" s="73" customFormat="1" ht="17" thickBot="1" x14ac:dyDescent="0.25">
      <c r="A17" s="90"/>
      <c r="B17" s="80" t="str">
        <f>IF(J17="","--select--")</f>
        <v>--select--</v>
      </c>
      <c r="C17" s="89"/>
      <c r="D17" s="82" t="e">
        <f>IF(VLOOKUP(B17,Accounts!$A$2:$B$102,2)&lt;&gt;"",VLOOKUP(B17,Accounts!$A$2:$B$102,2),"")</f>
        <v>#N/A</v>
      </c>
      <c r="E17" s="88"/>
      <c r="F17" s="88"/>
    </row>
    <row r="18" spans="1:6" s="73" customFormat="1" ht="17" thickTop="1" x14ac:dyDescent="0.2">
      <c r="A18" s="86"/>
      <c r="B18" s="106"/>
      <c r="C18" s="107"/>
      <c r="D18" s="108"/>
      <c r="E18" s="86"/>
      <c r="F18" s="86"/>
    </row>
    <row r="19" spans="1:6" s="73" customFormat="1" ht="17" thickBot="1" x14ac:dyDescent="0.25">
      <c r="A19" s="79"/>
      <c r="B19" s="80" t="str">
        <f>IF(J19="","--select--")</f>
        <v>--select--</v>
      </c>
      <c r="C19" s="89"/>
      <c r="D19" s="82" t="e">
        <f>IF(VLOOKUP(B19,Accounts!$A$2:$B$102,2)&lt;&gt;"",VLOOKUP(B19,Accounts!$A$2:$B$102,2),"")</f>
        <v>#N/A</v>
      </c>
      <c r="E19" s="88"/>
      <c r="F19" s="87"/>
    </row>
    <row r="20" spans="1:6" s="73" customFormat="1" ht="17" thickTop="1" x14ac:dyDescent="0.2">
      <c r="A20" s="85"/>
      <c r="B20" s="106"/>
      <c r="C20" s="107"/>
      <c r="D20" s="108"/>
      <c r="E20" s="86"/>
      <c r="F20" s="85"/>
    </row>
    <row r="21" spans="1:6" s="73" customFormat="1" ht="17" thickBot="1" x14ac:dyDescent="0.25">
      <c r="A21" s="79"/>
      <c r="B21" s="80" t="str">
        <f>IF(J21="","--select--")</f>
        <v>--select--</v>
      </c>
      <c r="C21" s="89"/>
      <c r="D21" s="82" t="e">
        <f>IF(VLOOKUP(B21,Accounts!$A$2:$B$102,2)&lt;&gt;"",VLOOKUP(B21,Accounts!$A$2:$B$102,2),"")</f>
        <v>#N/A</v>
      </c>
      <c r="E21" s="88"/>
      <c r="F21" s="87"/>
    </row>
    <row r="22" spans="1:6" s="73" customFormat="1" ht="17" thickTop="1" x14ac:dyDescent="0.2">
      <c r="A22" s="85"/>
      <c r="B22" s="106"/>
      <c r="C22" s="107"/>
      <c r="D22" s="108"/>
      <c r="E22" s="86"/>
      <c r="F22" s="85"/>
    </row>
    <row r="23" spans="1:6" s="73" customFormat="1" ht="17" thickBot="1" x14ac:dyDescent="0.25">
      <c r="A23" s="90"/>
      <c r="B23" s="80" t="str">
        <f>IF(J23="","--select--")</f>
        <v>--select--</v>
      </c>
      <c r="C23" s="89"/>
      <c r="D23" s="82" t="e">
        <f>IF(VLOOKUP(B23,Accounts!$A$2:$B$102,2)&lt;&gt;"",VLOOKUP(B23,Accounts!$A$2:$B$102,2),"")</f>
        <v>#N/A</v>
      </c>
      <c r="E23" s="88"/>
      <c r="F23" s="88"/>
    </row>
    <row r="24" spans="1:6" s="73" customFormat="1" ht="17" thickTop="1" x14ac:dyDescent="0.2">
      <c r="A24" s="86"/>
      <c r="B24" s="106"/>
      <c r="C24" s="107"/>
      <c r="D24" s="108"/>
      <c r="E24" s="86"/>
      <c r="F24" s="86"/>
    </row>
    <row r="25" spans="1:6" s="73" customFormat="1" ht="17" thickBot="1" x14ac:dyDescent="0.25">
      <c r="A25" s="90"/>
      <c r="B25" s="80" t="str">
        <f>IF(J25="","--select--")</f>
        <v>--select--</v>
      </c>
      <c r="C25" s="89"/>
      <c r="D25" s="82" t="e">
        <f>IF(VLOOKUP(B25,Accounts!$A$2:$B$102,2)&lt;&gt;"",VLOOKUP(B25,Accounts!$A$2:$B$102,2),"")</f>
        <v>#N/A</v>
      </c>
      <c r="E25" s="88"/>
      <c r="F25" s="88"/>
    </row>
    <row r="26" spans="1:6" s="73" customFormat="1" ht="17" thickTop="1" x14ac:dyDescent="0.2">
      <c r="A26" s="86"/>
      <c r="B26" s="106"/>
      <c r="C26" s="107"/>
      <c r="D26" s="108"/>
      <c r="E26" s="86"/>
      <c r="F26" s="86"/>
    </row>
    <row r="27" spans="1:6" s="73" customFormat="1" ht="17" thickBot="1" x14ac:dyDescent="0.25">
      <c r="A27" s="90"/>
      <c r="B27" s="80" t="str">
        <f>IF(J27="","--select--")</f>
        <v>--select--</v>
      </c>
      <c r="C27" s="89"/>
      <c r="D27" s="82" t="e">
        <f>IF(VLOOKUP(B27,Accounts!$A$2:$B$102,2)&lt;&gt;"",VLOOKUP(B27,Accounts!$A$2:$B$102,2),"")</f>
        <v>#N/A</v>
      </c>
      <c r="E27" s="87"/>
      <c r="F27" s="88"/>
    </row>
    <row r="28" spans="1:6" s="73" customFormat="1" ht="17" thickTop="1" x14ac:dyDescent="0.2">
      <c r="A28" s="86"/>
      <c r="B28" s="106"/>
      <c r="C28" s="107"/>
      <c r="D28" s="108"/>
      <c r="E28" s="85"/>
      <c r="F28" s="86"/>
    </row>
    <row r="29" spans="1:6" s="73" customFormat="1" ht="17" thickBot="1" x14ac:dyDescent="0.25">
      <c r="A29" s="90"/>
      <c r="B29" s="80" t="str">
        <f>IF(J29="","--select--")</f>
        <v>--select--</v>
      </c>
      <c r="C29" s="89"/>
      <c r="D29" s="82" t="e">
        <f>IF(VLOOKUP(B29,Accounts!$A$2:$B$102,2)&lt;&gt;"",VLOOKUP(B29,Accounts!$A$2:$B$102,2),"")</f>
        <v>#N/A</v>
      </c>
      <c r="E29" s="88"/>
      <c r="F29" s="88"/>
    </row>
    <row r="30" spans="1:6" s="73" customFormat="1" ht="17" thickTop="1" x14ac:dyDescent="0.2">
      <c r="A30" s="91"/>
      <c r="B30" s="72"/>
      <c r="C30" s="91"/>
      <c r="D30" s="92" t="s">
        <v>5</v>
      </c>
      <c r="E30" s="93">
        <f>SUM(E6:E29)</f>
        <v>0</v>
      </c>
      <c r="F30" s="93">
        <f>SUM(F6:F29)</f>
        <v>0</v>
      </c>
    </row>
    <row r="31" spans="1:6" x14ac:dyDescent="0.15">
      <c r="C31" s="94"/>
      <c r="E31" s="95"/>
    </row>
  </sheetData>
  <sheetProtection sheet="1" selectLockedCells="1"/>
  <mergeCells count="16">
    <mergeCell ref="E4:F4"/>
    <mergeCell ref="A1:F1"/>
    <mergeCell ref="A2:F2"/>
    <mergeCell ref="B28:D28"/>
    <mergeCell ref="B22:D22"/>
    <mergeCell ref="B24:D24"/>
    <mergeCell ref="B26:D26"/>
    <mergeCell ref="B14:D14"/>
    <mergeCell ref="B16:D16"/>
    <mergeCell ref="B18:D18"/>
    <mergeCell ref="B20:D20"/>
    <mergeCell ref="B5:D5"/>
    <mergeCell ref="B6:D6"/>
    <mergeCell ref="B8:D8"/>
    <mergeCell ref="B10:D10"/>
    <mergeCell ref="B12:D12"/>
  </mergeCells>
  <dataValidations count="2">
    <dataValidation type="list" allowBlank="1" showInputMessage="1" showErrorMessage="1" sqref="B7" xr:uid="{81CF5CB8-0AC8-48E8-855C-CBB68C3D5855}">
      <formula1>Accounts</formula1>
    </dataValidation>
    <dataValidation type="list" allowBlank="1" showInputMessage="1" sqref="B29 B9 B11 B13 B15 B17 B19 B21 B23 B25 B27" xr:uid="{00000000-0002-0000-0400-000002000000}">
      <formula1>Accounts</formula1>
    </dataValidation>
  </dataValidations>
  <pageMargins left="0.5" right="0.5" top="0.75" bottom="0.5" header="0.3" footer="0.3"/>
  <pageSetup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
  <sheetViews>
    <sheetView workbookViewId="0">
      <selection activeCell="A7" sqref="A7"/>
    </sheetView>
  </sheetViews>
  <sheetFormatPr baseColWidth="10" defaultColWidth="9.1640625" defaultRowHeight="14" x14ac:dyDescent="0.15"/>
  <cols>
    <col min="1" max="1" width="12.6640625" style="12" customWidth="1"/>
    <col min="2" max="2" width="32.6640625" style="12" bestFit="1" customWidth="1"/>
    <col min="3" max="3" width="36.6640625" style="12" customWidth="1"/>
    <col min="4" max="4" width="22.6640625" style="12" customWidth="1"/>
    <col min="5" max="6" width="10.6640625" style="12" customWidth="1"/>
    <col min="7" max="16384" width="9.1640625" style="12"/>
  </cols>
  <sheetData>
    <row r="1" spans="1:6" ht="20" x14ac:dyDescent="0.2">
      <c r="A1" s="100" t="s">
        <v>4</v>
      </c>
      <c r="B1" s="100"/>
      <c r="C1" s="100"/>
      <c r="D1" s="100"/>
      <c r="E1" s="100"/>
      <c r="F1" s="119"/>
    </row>
    <row r="2" spans="1:6" ht="20" x14ac:dyDescent="0.2">
      <c r="A2" s="100" t="s">
        <v>94</v>
      </c>
      <c r="B2" s="100"/>
      <c r="C2" s="100"/>
      <c r="D2" s="100"/>
      <c r="E2" s="100"/>
      <c r="F2" s="119"/>
    </row>
    <row r="3" spans="1:6" s="15" customFormat="1" ht="16" x14ac:dyDescent="0.2">
      <c r="A3" s="35" t="s">
        <v>98</v>
      </c>
      <c r="B3" s="34">
        <f>Summary!B6</f>
        <v>0</v>
      </c>
      <c r="C3" s="20"/>
      <c r="D3" s="20"/>
      <c r="E3" s="20"/>
      <c r="F3" s="20"/>
    </row>
    <row r="4" spans="1:6" s="15" customFormat="1" ht="16" x14ac:dyDescent="0.2">
      <c r="A4" s="35" t="s">
        <v>97</v>
      </c>
      <c r="B4" s="34">
        <f>Summary!B7</f>
        <v>0</v>
      </c>
      <c r="C4" s="20"/>
      <c r="D4" s="20"/>
      <c r="E4" s="101" t="s">
        <v>101</v>
      </c>
      <c r="F4" s="101"/>
    </row>
    <row r="5" spans="1:6" s="15" customFormat="1" ht="52" thickBot="1" x14ac:dyDescent="0.25">
      <c r="A5" s="41" t="s">
        <v>0</v>
      </c>
      <c r="B5" s="120" t="s">
        <v>99</v>
      </c>
      <c r="C5" s="121"/>
      <c r="D5" s="121"/>
      <c r="E5" s="41" t="s">
        <v>96</v>
      </c>
      <c r="F5" s="42" t="s">
        <v>1</v>
      </c>
    </row>
    <row r="6" spans="1:6" s="15" customFormat="1" ht="15" customHeight="1" x14ac:dyDescent="0.2">
      <c r="A6" s="38"/>
      <c r="B6" s="116"/>
      <c r="C6" s="117"/>
      <c r="D6" s="118"/>
      <c r="E6" s="38"/>
      <c r="F6" s="38"/>
    </row>
    <row r="7" spans="1:6" s="15" customFormat="1" ht="17" thickBot="1" x14ac:dyDescent="0.25">
      <c r="A7" s="65"/>
      <c r="B7" s="80" t="str">
        <f>IF(J7="","--select--")</f>
        <v>--select--</v>
      </c>
      <c r="C7" s="60"/>
      <c r="D7" s="60" t="e">
        <f>IF(VLOOKUP(B7,Accounts!$A$2:$B$102,2)&lt;&gt;"",VLOOKUP(B7,Accounts!$A$2:$B$102,2),"")</f>
        <v>#N/A</v>
      </c>
      <c r="E7" s="59"/>
      <c r="F7" s="63"/>
    </row>
    <row r="8" spans="1:6" s="15" customFormat="1" ht="17" thickTop="1" x14ac:dyDescent="0.2">
      <c r="A8" s="61"/>
      <c r="B8" s="116"/>
      <c r="C8" s="117"/>
      <c r="D8" s="118"/>
      <c r="E8" s="38"/>
      <c r="F8" s="61"/>
    </row>
    <row r="9" spans="1:6" s="15" customFormat="1" ht="17" thickBot="1" x14ac:dyDescent="0.25">
      <c r="A9" s="58"/>
      <c r="B9" s="80" t="str">
        <f>IF(J9="","--select--")</f>
        <v>--select--</v>
      </c>
      <c r="C9" s="64"/>
      <c r="D9" s="60" t="e">
        <f>IF(VLOOKUP(B9,Accounts!$A$2:$B$102,2)&lt;&gt;"",VLOOKUP(B9,Accounts!$A$2:$B$102,2),"")</f>
        <v>#N/A</v>
      </c>
      <c r="E9" s="63"/>
      <c r="F9" s="63"/>
    </row>
    <row r="10" spans="1:6" s="15" customFormat="1" ht="17" thickTop="1" x14ac:dyDescent="0.2">
      <c r="A10" s="38"/>
      <c r="B10" s="122"/>
      <c r="C10" s="123"/>
      <c r="D10" s="124"/>
      <c r="E10" s="61"/>
      <c r="F10" s="61"/>
    </row>
    <row r="11" spans="1:6" s="15" customFormat="1" ht="17" thickBot="1" x14ac:dyDescent="0.25">
      <c r="A11" s="58"/>
      <c r="B11" s="80" t="str">
        <f>IF(J11="","--select--")</f>
        <v>--select--</v>
      </c>
      <c r="C11" s="64"/>
      <c r="D11" s="60" t="e">
        <f>IF(VLOOKUP(B11,Accounts!$A$2:$B$102,2)&lt;&gt;"",VLOOKUP(B11,Accounts!$A$2:$B$102,2),"")</f>
        <v>#N/A</v>
      </c>
      <c r="E11" s="59"/>
      <c r="F11" s="63"/>
    </row>
    <row r="12" spans="1:6" s="15" customFormat="1" ht="17" thickTop="1" x14ac:dyDescent="0.2">
      <c r="A12" s="38"/>
      <c r="B12" s="122"/>
      <c r="C12" s="123"/>
      <c r="D12" s="124"/>
      <c r="E12" s="38"/>
      <c r="F12" s="61"/>
    </row>
    <row r="13" spans="1:6" s="15" customFormat="1" ht="17" thickBot="1" x14ac:dyDescent="0.25">
      <c r="A13" s="58"/>
      <c r="B13" s="80" t="str">
        <f>IF(J13="","--select--")</f>
        <v>--select--</v>
      </c>
      <c r="C13" s="64"/>
      <c r="D13" s="60" t="e">
        <f>IF(VLOOKUP(B13,Accounts!$A$2:$B$102,2)&lt;&gt;"",VLOOKUP(B13,Accounts!$A$2:$B$102,2),"")</f>
        <v>#N/A</v>
      </c>
      <c r="E13" s="63"/>
      <c r="F13" s="63"/>
    </row>
    <row r="14" spans="1:6" s="15" customFormat="1" ht="17" thickTop="1" x14ac:dyDescent="0.2">
      <c r="A14" s="38"/>
      <c r="B14" s="122"/>
      <c r="C14" s="123"/>
      <c r="D14" s="124"/>
      <c r="E14" s="61"/>
      <c r="F14" s="61"/>
    </row>
    <row r="15" spans="1:6" s="15" customFormat="1" ht="17" thickBot="1" x14ac:dyDescent="0.25">
      <c r="A15" s="58"/>
      <c r="B15" s="80" t="str">
        <f>IF(J15="","--select--")</f>
        <v>--select--</v>
      </c>
      <c r="C15" s="64"/>
      <c r="D15" s="60" t="e">
        <f>IF(VLOOKUP(B15,Accounts!$A$2:$B$102,2)&lt;&gt;"",VLOOKUP(B15,Accounts!$A$2:$B$102,2),"")</f>
        <v>#N/A</v>
      </c>
      <c r="E15" s="63"/>
      <c r="F15" s="63"/>
    </row>
    <row r="16" spans="1:6" s="15" customFormat="1" ht="17" thickTop="1" x14ac:dyDescent="0.2">
      <c r="A16" s="38"/>
      <c r="B16" s="122"/>
      <c r="C16" s="123"/>
      <c r="D16" s="124"/>
      <c r="E16" s="61"/>
      <c r="F16" s="61"/>
    </row>
    <row r="17" spans="1:6" s="15" customFormat="1" ht="17" thickBot="1" x14ac:dyDescent="0.25">
      <c r="A17" s="58"/>
      <c r="B17" s="80" t="str">
        <f>IF(J17="","--select--")</f>
        <v>--select--</v>
      </c>
      <c r="C17" s="64"/>
      <c r="D17" s="60" t="e">
        <f>IF(VLOOKUP(B17,Accounts!$A$2:$B$102,2)&lt;&gt;"",VLOOKUP(B17,Accounts!$A$2:$B$102,2),"")</f>
        <v>#N/A</v>
      </c>
      <c r="E17" s="63"/>
      <c r="F17" s="59"/>
    </row>
    <row r="18" spans="1:6" s="15" customFormat="1" ht="17" thickTop="1" x14ac:dyDescent="0.2">
      <c r="A18" s="38"/>
      <c r="B18" s="122"/>
      <c r="C18" s="123"/>
      <c r="D18" s="124"/>
      <c r="E18" s="61"/>
      <c r="F18" s="38"/>
    </row>
    <row r="19" spans="1:6" s="15" customFormat="1" ht="17" thickBot="1" x14ac:dyDescent="0.25">
      <c r="A19" s="65"/>
      <c r="B19" s="80" t="str">
        <f>IF(J19="","--select--")</f>
        <v>--select--</v>
      </c>
      <c r="C19" s="64"/>
      <c r="D19" s="60" t="e">
        <f>IF(VLOOKUP(B19,Accounts!$A$2:$B$102,2)&lt;&gt;"",VLOOKUP(B19,Accounts!$A$2:$B$102,2),"")</f>
        <v>#N/A</v>
      </c>
      <c r="E19" s="59"/>
      <c r="F19" s="59"/>
    </row>
    <row r="20" spans="1:6" s="15" customFormat="1" ht="17" thickTop="1" x14ac:dyDescent="0.2">
      <c r="A20" s="61"/>
      <c r="B20" s="122"/>
      <c r="C20" s="123"/>
      <c r="D20" s="124"/>
      <c r="E20" s="38"/>
      <c r="F20" s="38"/>
    </row>
    <row r="21" spans="1:6" s="15" customFormat="1" ht="17" thickBot="1" x14ac:dyDescent="0.25">
      <c r="A21" s="65"/>
      <c r="B21" s="80" t="str">
        <f>IF(J21="","--select--")</f>
        <v>--select--</v>
      </c>
      <c r="C21" s="64"/>
      <c r="D21" s="60" t="e">
        <f>IF(VLOOKUP(B21,Accounts!$A$2:$B$102,2)&lt;&gt;"",VLOOKUP(B21,Accounts!$A$2:$B$102,2),"")</f>
        <v>#N/A</v>
      </c>
      <c r="E21" s="63"/>
      <c r="F21" s="59"/>
    </row>
    <row r="22" spans="1:6" s="15" customFormat="1" ht="17" thickTop="1" x14ac:dyDescent="0.2">
      <c r="A22" s="61"/>
      <c r="B22" s="122"/>
      <c r="C22" s="123"/>
      <c r="D22" s="124"/>
      <c r="E22" s="61"/>
      <c r="F22" s="38"/>
    </row>
    <row r="23" spans="1:6" s="15" customFormat="1" ht="17" thickBot="1" x14ac:dyDescent="0.25">
      <c r="A23" s="65"/>
      <c r="B23" s="80" t="str">
        <f>IF(J23="","--select--")</f>
        <v>--select--</v>
      </c>
      <c r="C23" s="64"/>
      <c r="D23" s="60" t="e">
        <f>IF(VLOOKUP(B23,Accounts!$A$2:$B$102,2)&lt;&gt;"",VLOOKUP(B23,Accounts!$A$2:$B$102,2),"")</f>
        <v>#N/A</v>
      </c>
      <c r="E23" s="63"/>
      <c r="F23" s="63"/>
    </row>
    <row r="24" spans="1:6" s="15" customFormat="1" ht="17" thickTop="1" x14ac:dyDescent="0.2">
      <c r="A24" s="61"/>
      <c r="B24" s="122"/>
      <c r="C24" s="123"/>
      <c r="D24" s="124"/>
      <c r="E24" s="61"/>
      <c r="F24" s="61"/>
    </row>
    <row r="25" spans="1:6" s="15" customFormat="1" ht="17" thickBot="1" x14ac:dyDescent="0.25">
      <c r="A25" s="58"/>
      <c r="B25" s="80" t="str">
        <f>IF(J25="","--select--")</f>
        <v>--select--</v>
      </c>
      <c r="C25" s="64"/>
      <c r="D25" s="60" t="e">
        <f>IF(VLOOKUP(B25,Accounts!$A$2:$B$102,2)&lt;&gt;"",VLOOKUP(B25,Accounts!$A$2:$B$102,2),"")</f>
        <v>#N/A</v>
      </c>
      <c r="E25" s="63"/>
      <c r="F25" s="59"/>
    </row>
    <row r="26" spans="1:6" s="15" customFormat="1" ht="17" thickTop="1" x14ac:dyDescent="0.2">
      <c r="A26" s="38"/>
      <c r="B26" s="122"/>
      <c r="C26" s="123"/>
      <c r="D26" s="124"/>
      <c r="E26" s="61"/>
      <c r="F26" s="38"/>
    </row>
    <row r="27" spans="1:6" s="15" customFormat="1" ht="17" thickBot="1" x14ac:dyDescent="0.25">
      <c r="A27" s="58"/>
      <c r="B27" s="80" t="str">
        <f>IF(J27="","--select--")</f>
        <v>--select--</v>
      </c>
      <c r="C27" s="64"/>
      <c r="D27" s="60" t="e">
        <f>IF(VLOOKUP(B27,Accounts!$A$2:$B$102,2)&lt;&gt;"",VLOOKUP(B27,Accounts!$A$2:$B$102,2),"")</f>
        <v>#N/A</v>
      </c>
      <c r="E27" s="59"/>
      <c r="F27" s="59"/>
    </row>
    <row r="28" spans="1:6" s="15" customFormat="1" ht="17" thickTop="1" x14ac:dyDescent="0.2">
      <c r="A28" s="38"/>
      <c r="B28" s="122"/>
      <c r="C28" s="123"/>
      <c r="D28" s="124"/>
      <c r="E28" s="38"/>
      <c r="F28" s="38"/>
    </row>
    <row r="29" spans="1:6" s="15" customFormat="1" ht="17" thickBot="1" x14ac:dyDescent="0.25">
      <c r="A29" s="65"/>
      <c r="B29" s="80" t="str">
        <f>IF(J29="","--select--")</f>
        <v>--select--</v>
      </c>
      <c r="C29" s="60"/>
      <c r="D29" s="60" t="e">
        <f>IF(VLOOKUP(B29,Accounts!$A$2:$B$102,2)&lt;&gt;"",VLOOKUP(B29,Accounts!$A$2:$B$102,2),"")</f>
        <v>#N/A</v>
      </c>
      <c r="E29" s="63"/>
      <c r="F29" s="63"/>
    </row>
    <row r="30" spans="1:6" s="15" customFormat="1" ht="17" thickTop="1" x14ac:dyDescent="0.2">
      <c r="A30" s="67"/>
      <c r="B30" s="67"/>
      <c r="C30" s="20"/>
      <c r="D30" s="24" t="s">
        <v>6</v>
      </c>
      <c r="E30" s="66">
        <f>SUM(E6:E29)</f>
        <v>0</v>
      </c>
      <c r="F30" s="66">
        <f>SUM(F6:F29)</f>
        <v>0</v>
      </c>
    </row>
    <row r="31" spans="1:6" x14ac:dyDescent="0.15">
      <c r="C31" s="39"/>
      <c r="E31" s="40"/>
    </row>
  </sheetData>
  <sheetProtection sheet="1" selectLockedCells="1"/>
  <mergeCells count="16">
    <mergeCell ref="B22:D22"/>
    <mergeCell ref="B24:D24"/>
    <mergeCell ref="B26:D26"/>
    <mergeCell ref="B28:D28"/>
    <mergeCell ref="B10:D10"/>
    <mergeCell ref="B12:D12"/>
    <mergeCell ref="B14:D14"/>
    <mergeCell ref="B16:D16"/>
    <mergeCell ref="B18:D18"/>
    <mergeCell ref="B20:D20"/>
    <mergeCell ref="B8:D8"/>
    <mergeCell ref="A1:F1"/>
    <mergeCell ref="A2:F2"/>
    <mergeCell ref="E4:F4"/>
    <mergeCell ref="B5:D5"/>
    <mergeCell ref="B6:D6"/>
  </mergeCells>
  <dataValidations count="1">
    <dataValidation type="list" allowBlank="1" showInputMessage="1" showErrorMessage="1" sqref="B7 B29 B27 B25 B19 B21 B23 B9 B17 B11 B13 B15" xr:uid="{00000000-0002-0000-0500-000000000000}">
      <formula1>Accounts</formula1>
    </dataValidation>
  </dataValidations>
  <pageMargins left="0.5" right="0.5" top="0.7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8"/>
  <sheetViews>
    <sheetView workbookViewId="0">
      <selection activeCell="A86" sqref="A86"/>
    </sheetView>
  </sheetViews>
  <sheetFormatPr baseColWidth="10" defaultColWidth="9.1640625" defaultRowHeight="15" x14ac:dyDescent="0.2"/>
  <cols>
    <col min="1" max="1" width="36.83203125" style="3" customWidth="1"/>
    <col min="2" max="2" width="21" style="3" customWidth="1"/>
    <col min="3" max="4" width="9.1640625" style="3"/>
    <col min="5" max="5" width="30.1640625" style="2" customWidth="1"/>
    <col min="6" max="6" width="31.5" style="2" bestFit="1" customWidth="1"/>
    <col min="7" max="16384" width="9.1640625" style="3"/>
  </cols>
  <sheetData>
    <row r="1" spans="1:10" x14ac:dyDescent="0.2">
      <c r="A1" s="43" t="s">
        <v>10</v>
      </c>
      <c r="B1" s="45" t="s">
        <v>93</v>
      </c>
      <c r="E1" s="45"/>
      <c r="F1" s="46"/>
      <c r="J1" s="56"/>
    </row>
    <row r="2" spans="1:10" x14ac:dyDescent="0.2">
      <c r="A2" s="1" t="s">
        <v>164</v>
      </c>
      <c r="B2" s="47" t="s">
        <v>130</v>
      </c>
      <c r="E2" s="47"/>
      <c r="F2" s="3"/>
      <c r="J2" s="2"/>
    </row>
    <row r="3" spans="1:10" x14ac:dyDescent="0.2">
      <c r="A3" s="1" t="s">
        <v>169</v>
      </c>
      <c r="B3" s="3" t="s">
        <v>131</v>
      </c>
      <c r="E3" s="47"/>
      <c r="F3" s="3"/>
      <c r="J3" s="2"/>
    </row>
    <row r="4" spans="1:10" x14ac:dyDescent="0.2">
      <c r="A4" s="1" t="s">
        <v>25</v>
      </c>
      <c r="B4" s="47" t="s">
        <v>131</v>
      </c>
      <c r="E4" s="47"/>
      <c r="F4" s="3"/>
      <c r="J4" s="2"/>
    </row>
    <row r="5" spans="1:10" x14ac:dyDescent="0.2">
      <c r="A5" s="1" t="s">
        <v>26</v>
      </c>
      <c r="B5" s="47" t="s">
        <v>131</v>
      </c>
      <c r="E5" s="47"/>
      <c r="F5" s="3"/>
      <c r="J5" s="2"/>
    </row>
    <row r="6" spans="1:10" x14ac:dyDescent="0.2">
      <c r="A6" s="1" t="s">
        <v>27</v>
      </c>
      <c r="B6" s="47" t="s">
        <v>131</v>
      </c>
      <c r="E6" s="47"/>
      <c r="F6" s="3"/>
      <c r="J6" s="2"/>
    </row>
    <row r="7" spans="1:10" x14ac:dyDescent="0.2">
      <c r="A7" s="1" t="s">
        <v>139</v>
      </c>
      <c r="B7" s="3" t="s">
        <v>16</v>
      </c>
      <c r="E7" s="47"/>
      <c r="F7" s="3"/>
      <c r="J7" s="2"/>
    </row>
    <row r="8" spans="1:10" x14ac:dyDescent="0.2">
      <c r="A8" s="1" t="s">
        <v>138</v>
      </c>
      <c r="B8" s="3" t="s">
        <v>16</v>
      </c>
      <c r="E8" s="47"/>
      <c r="F8" s="3"/>
      <c r="J8" s="2"/>
    </row>
    <row r="9" spans="1:10" x14ac:dyDescent="0.2">
      <c r="A9" s="1" t="s">
        <v>137</v>
      </c>
      <c r="B9" s="47" t="s">
        <v>131</v>
      </c>
      <c r="E9" s="47"/>
      <c r="F9" s="3"/>
      <c r="J9" s="2"/>
    </row>
    <row r="10" spans="1:10" x14ac:dyDescent="0.2">
      <c r="A10" s="1" t="s">
        <v>28</v>
      </c>
      <c r="B10" s="47" t="s">
        <v>131</v>
      </c>
      <c r="E10" s="47"/>
      <c r="F10" s="3"/>
      <c r="J10" s="2"/>
    </row>
    <row r="11" spans="1:10" x14ac:dyDescent="0.2">
      <c r="A11" s="1" t="s">
        <v>29</v>
      </c>
      <c r="B11" s="3" t="s">
        <v>17</v>
      </c>
      <c r="E11" s="47"/>
      <c r="F11" s="3"/>
      <c r="J11" s="2"/>
    </row>
    <row r="12" spans="1:10" x14ac:dyDescent="0.2">
      <c r="A12" s="1" t="s">
        <v>30</v>
      </c>
      <c r="B12" s="3" t="s">
        <v>17</v>
      </c>
      <c r="E12" s="47"/>
      <c r="F12" s="47"/>
      <c r="J12" s="2"/>
    </row>
    <row r="13" spans="1:10" x14ac:dyDescent="0.2">
      <c r="A13" s="1" t="s">
        <v>145</v>
      </c>
      <c r="B13" s="3" t="s">
        <v>17</v>
      </c>
      <c r="E13" s="47"/>
      <c r="F13" s="47"/>
      <c r="J13" s="2"/>
    </row>
    <row r="14" spans="1:10" x14ac:dyDescent="0.2">
      <c r="A14" s="1" t="s">
        <v>146</v>
      </c>
      <c r="B14" s="3" t="s">
        <v>17</v>
      </c>
      <c r="E14" s="47"/>
      <c r="F14" s="3"/>
      <c r="J14" s="2"/>
    </row>
    <row r="15" spans="1:10" x14ac:dyDescent="0.2">
      <c r="A15" s="1" t="s">
        <v>31</v>
      </c>
      <c r="B15" s="3" t="s">
        <v>17</v>
      </c>
      <c r="E15" s="47"/>
      <c r="F15" s="47"/>
      <c r="J15" s="2"/>
    </row>
    <row r="16" spans="1:10" x14ac:dyDescent="0.2">
      <c r="A16" s="1" t="s">
        <v>149</v>
      </c>
      <c r="B16" s="3" t="s">
        <v>17</v>
      </c>
      <c r="E16" s="47"/>
      <c r="F16" s="47"/>
      <c r="J16" s="2"/>
    </row>
    <row r="17" spans="1:10" x14ac:dyDescent="0.2">
      <c r="A17" s="1" t="s">
        <v>32</v>
      </c>
      <c r="B17" s="3" t="s">
        <v>17</v>
      </c>
      <c r="E17" s="47"/>
      <c r="F17" s="3"/>
      <c r="J17" s="2"/>
    </row>
    <row r="18" spans="1:10" x14ac:dyDescent="0.2">
      <c r="A18" s="1" t="s">
        <v>33</v>
      </c>
      <c r="B18" s="3" t="s">
        <v>17</v>
      </c>
      <c r="E18" s="47"/>
      <c r="F18" s="3"/>
      <c r="J18" s="2"/>
    </row>
    <row r="19" spans="1:10" x14ac:dyDescent="0.2">
      <c r="A19" s="1" t="s">
        <v>34</v>
      </c>
      <c r="B19" s="3" t="s">
        <v>17</v>
      </c>
      <c r="E19" s="48"/>
      <c r="F19" s="3"/>
      <c r="J19" s="2"/>
    </row>
    <row r="20" spans="1:10" x14ac:dyDescent="0.2">
      <c r="A20" s="1" t="s">
        <v>150</v>
      </c>
      <c r="B20" s="3" t="s">
        <v>17</v>
      </c>
      <c r="E20" s="48"/>
      <c r="F20" s="3"/>
      <c r="J20" s="2"/>
    </row>
    <row r="21" spans="1:10" x14ac:dyDescent="0.2">
      <c r="A21" s="1" t="s">
        <v>148</v>
      </c>
      <c r="B21" s="3" t="s">
        <v>17</v>
      </c>
      <c r="E21" s="48"/>
      <c r="F21" s="3"/>
      <c r="J21" s="2"/>
    </row>
    <row r="22" spans="1:10" x14ac:dyDescent="0.2">
      <c r="A22" s="1" t="s">
        <v>147</v>
      </c>
      <c r="B22" s="3" t="s">
        <v>17</v>
      </c>
      <c r="E22" s="48"/>
      <c r="F22" s="3"/>
      <c r="J22" s="2"/>
    </row>
    <row r="23" spans="1:10" x14ac:dyDescent="0.2">
      <c r="A23" s="1" t="s">
        <v>35</v>
      </c>
      <c r="B23" s="3" t="s">
        <v>15</v>
      </c>
      <c r="E23" s="47"/>
      <c r="F23" s="3"/>
      <c r="J23" s="2"/>
    </row>
    <row r="24" spans="1:10" x14ac:dyDescent="0.2">
      <c r="A24" s="1" t="s">
        <v>36</v>
      </c>
      <c r="B24" s="3" t="s">
        <v>15</v>
      </c>
      <c r="E24" s="47"/>
      <c r="F24" s="3"/>
      <c r="J24" s="2"/>
    </row>
    <row r="25" spans="1:10" x14ac:dyDescent="0.2">
      <c r="A25" s="1" t="s">
        <v>37</v>
      </c>
      <c r="B25" s="3" t="s">
        <v>15</v>
      </c>
      <c r="E25" s="47"/>
      <c r="F25" s="3"/>
      <c r="J25" s="2"/>
    </row>
    <row r="26" spans="1:10" x14ac:dyDescent="0.2">
      <c r="A26" s="1" t="s">
        <v>38</v>
      </c>
      <c r="B26" s="3" t="s">
        <v>15</v>
      </c>
      <c r="E26" s="47"/>
      <c r="F26" s="3"/>
      <c r="J26" s="2"/>
    </row>
    <row r="27" spans="1:10" x14ac:dyDescent="0.2">
      <c r="A27" s="1" t="s">
        <v>39</v>
      </c>
      <c r="B27" s="3" t="s">
        <v>15</v>
      </c>
      <c r="E27" s="47"/>
      <c r="F27" s="3"/>
      <c r="J27" s="2"/>
    </row>
    <row r="28" spans="1:10" x14ac:dyDescent="0.2">
      <c r="A28" s="1" t="s">
        <v>40</v>
      </c>
      <c r="B28" s="3" t="s">
        <v>15</v>
      </c>
      <c r="E28" s="47"/>
      <c r="F28" s="3"/>
      <c r="J28" s="2"/>
    </row>
    <row r="29" spans="1:10" x14ac:dyDescent="0.2">
      <c r="A29" s="1" t="s">
        <v>41</v>
      </c>
      <c r="B29" s="3" t="s">
        <v>15</v>
      </c>
      <c r="E29" s="47"/>
      <c r="F29" s="3"/>
      <c r="J29" s="2"/>
    </row>
    <row r="30" spans="1:10" x14ac:dyDescent="0.2">
      <c r="A30" s="1" t="s">
        <v>42</v>
      </c>
      <c r="B30" s="3" t="s">
        <v>15</v>
      </c>
      <c r="E30" s="3"/>
      <c r="F30" s="3"/>
      <c r="J30" s="2"/>
    </row>
    <row r="31" spans="1:10" x14ac:dyDescent="0.2">
      <c r="A31" s="1" t="s">
        <v>151</v>
      </c>
      <c r="B31" s="3" t="s">
        <v>15</v>
      </c>
      <c r="E31" s="47"/>
      <c r="F31" s="3"/>
      <c r="J31" s="2"/>
    </row>
    <row r="32" spans="1:10" x14ac:dyDescent="0.2">
      <c r="A32" s="1" t="s">
        <v>43</v>
      </c>
      <c r="B32" s="3" t="s">
        <v>15</v>
      </c>
      <c r="E32" s="47"/>
      <c r="F32" s="3"/>
      <c r="J32" s="2"/>
    </row>
    <row r="33" spans="1:10" x14ac:dyDescent="0.2">
      <c r="A33" s="1" t="s">
        <v>152</v>
      </c>
      <c r="B33" s="47" t="s">
        <v>132</v>
      </c>
      <c r="E33" s="48"/>
      <c r="F33" s="49"/>
      <c r="J33" s="2"/>
    </row>
    <row r="34" spans="1:10" x14ac:dyDescent="0.2">
      <c r="A34" s="1" t="s">
        <v>44</v>
      </c>
      <c r="B34" s="47" t="s">
        <v>132</v>
      </c>
      <c r="E34" s="47"/>
      <c r="F34" s="47"/>
      <c r="J34" s="2"/>
    </row>
    <row r="35" spans="1:10" x14ac:dyDescent="0.2">
      <c r="A35" s="1" t="s">
        <v>153</v>
      </c>
      <c r="B35" t="s">
        <v>133</v>
      </c>
      <c r="E35" s="47"/>
      <c r="F35" s="47"/>
      <c r="J35" s="2"/>
    </row>
    <row r="36" spans="1:10" x14ac:dyDescent="0.2">
      <c r="A36" s="1" t="s">
        <v>154</v>
      </c>
      <c r="B36" t="s">
        <v>133</v>
      </c>
      <c r="E36" s="47"/>
      <c r="F36" s="47"/>
      <c r="J36" s="2"/>
    </row>
    <row r="37" spans="1:10" x14ac:dyDescent="0.2">
      <c r="A37" s="1" t="s">
        <v>45</v>
      </c>
      <c r="B37" s="3" t="s">
        <v>12</v>
      </c>
      <c r="E37" s="47"/>
      <c r="F37" s="47"/>
      <c r="J37" s="2"/>
    </row>
    <row r="38" spans="1:10" x14ac:dyDescent="0.2">
      <c r="A38" s="1" t="s">
        <v>46</v>
      </c>
      <c r="B38" s="3" t="s">
        <v>143</v>
      </c>
      <c r="E38" s="47"/>
      <c r="F38" s="47"/>
      <c r="J38" s="2"/>
    </row>
    <row r="39" spans="1:10" x14ac:dyDescent="0.2">
      <c r="A39" s="1" t="s">
        <v>47</v>
      </c>
      <c r="B39" s="3" t="s">
        <v>22</v>
      </c>
      <c r="E39" s="47"/>
      <c r="F39" s="47"/>
      <c r="J39" s="2"/>
    </row>
    <row r="40" spans="1:10" x14ac:dyDescent="0.2">
      <c r="A40" s="1" t="s">
        <v>48</v>
      </c>
      <c r="B40" s="3" t="s">
        <v>19</v>
      </c>
      <c r="E40" s="47"/>
      <c r="F40" s="47"/>
      <c r="J40" s="2"/>
    </row>
    <row r="41" spans="1:10" x14ac:dyDescent="0.2">
      <c r="A41" s="1" t="s">
        <v>49</v>
      </c>
      <c r="B41" s="3" t="s">
        <v>18</v>
      </c>
      <c r="E41" s="50"/>
      <c r="F41" s="47"/>
      <c r="J41" s="2"/>
    </row>
    <row r="42" spans="1:10" x14ac:dyDescent="0.2">
      <c r="A42" s="1" t="s">
        <v>50</v>
      </c>
      <c r="B42" s="3" t="s">
        <v>14</v>
      </c>
      <c r="E42" s="50"/>
      <c r="F42" s="50"/>
      <c r="J42" s="2"/>
    </row>
    <row r="43" spans="1:10" x14ac:dyDescent="0.2">
      <c r="A43" s="1" t="s">
        <v>51</v>
      </c>
      <c r="B43" s="3" t="s">
        <v>143</v>
      </c>
      <c r="E43" s="50"/>
      <c r="F43" s="50"/>
      <c r="J43" s="2"/>
    </row>
    <row r="44" spans="1:10" x14ac:dyDescent="0.2">
      <c r="A44" s="1" t="s">
        <v>52</v>
      </c>
      <c r="B44" s="3" t="s">
        <v>20</v>
      </c>
      <c r="E44" s="3"/>
      <c r="F44" s="3"/>
      <c r="J44" s="2"/>
    </row>
    <row r="45" spans="1:10" x14ac:dyDescent="0.2">
      <c r="A45" s="1" t="s">
        <v>53</v>
      </c>
      <c r="B45" s="3" t="s">
        <v>21</v>
      </c>
      <c r="E45" s="51"/>
      <c r="F45" s="51"/>
      <c r="J45" s="2"/>
    </row>
    <row r="46" spans="1:10" x14ac:dyDescent="0.2">
      <c r="A46" s="1" t="s">
        <v>54</v>
      </c>
      <c r="B46" s="3" t="s">
        <v>21</v>
      </c>
      <c r="E46" s="51"/>
      <c r="F46" s="51"/>
      <c r="J46" s="2"/>
    </row>
    <row r="47" spans="1:10" x14ac:dyDescent="0.2">
      <c r="A47" s="1" t="s">
        <v>55</v>
      </c>
      <c r="B47" s="3" t="s">
        <v>21</v>
      </c>
      <c r="E47" s="52"/>
      <c r="F47" s="52"/>
      <c r="J47" s="2"/>
    </row>
    <row r="48" spans="1:10" x14ac:dyDescent="0.2">
      <c r="A48" s="1" t="s">
        <v>56</v>
      </c>
      <c r="B48" s="3" t="s">
        <v>21</v>
      </c>
      <c r="E48" s="52"/>
      <c r="F48" s="52"/>
      <c r="J48" s="2"/>
    </row>
    <row r="49" spans="1:10" x14ac:dyDescent="0.2">
      <c r="A49" s="1" t="s">
        <v>155</v>
      </c>
      <c r="B49" s="3" t="s">
        <v>21</v>
      </c>
      <c r="E49" s="53"/>
      <c r="F49" s="53"/>
      <c r="J49" s="2"/>
    </row>
    <row r="50" spans="1:10" x14ac:dyDescent="0.2">
      <c r="A50" s="1" t="s">
        <v>57</v>
      </c>
      <c r="B50" s="3" t="s">
        <v>21</v>
      </c>
      <c r="E50" s="53"/>
      <c r="F50" s="53"/>
      <c r="J50" s="2"/>
    </row>
    <row r="51" spans="1:10" x14ac:dyDescent="0.2">
      <c r="A51" s="1" t="s">
        <v>58</v>
      </c>
      <c r="B51" s="3" t="s">
        <v>21</v>
      </c>
    </row>
    <row r="52" spans="1:10" x14ac:dyDescent="0.2">
      <c r="A52" s="1" t="s">
        <v>59</v>
      </c>
      <c r="B52" s="3" t="s">
        <v>21</v>
      </c>
      <c r="E52" s="53"/>
      <c r="F52" s="53"/>
    </row>
    <row r="53" spans="1:10" x14ac:dyDescent="0.2">
      <c r="A53" s="1" t="s">
        <v>60</v>
      </c>
      <c r="B53" s="3" t="s">
        <v>22</v>
      </c>
    </row>
    <row r="54" spans="1:10" x14ac:dyDescent="0.2">
      <c r="A54" s="1" t="s">
        <v>61</v>
      </c>
      <c r="B54" s="3" t="s">
        <v>22</v>
      </c>
    </row>
    <row r="55" spans="1:10" x14ac:dyDescent="0.2">
      <c r="A55" s="1" t="s">
        <v>62</v>
      </c>
      <c r="B55" s="3" t="s">
        <v>22</v>
      </c>
    </row>
    <row r="56" spans="1:10" x14ac:dyDescent="0.2">
      <c r="A56" s="1" t="s">
        <v>63</v>
      </c>
      <c r="B56" s="3" t="s">
        <v>23</v>
      </c>
    </row>
    <row r="57" spans="1:10" x14ac:dyDescent="0.2">
      <c r="A57" s="1" t="s">
        <v>64</v>
      </c>
      <c r="B57" s="3" t="s">
        <v>23</v>
      </c>
    </row>
    <row r="58" spans="1:10" x14ac:dyDescent="0.2">
      <c r="A58" s="1" t="s">
        <v>65</v>
      </c>
      <c r="B58" s="3" t="s">
        <v>23</v>
      </c>
    </row>
    <row r="59" spans="1:10" x14ac:dyDescent="0.2">
      <c r="A59" s="1" t="s">
        <v>66</v>
      </c>
      <c r="B59" s="3" t="s">
        <v>23</v>
      </c>
    </row>
    <row r="60" spans="1:10" x14ac:dyDescent="0.2">
      <c r="A60" s="1" t="s">
        <v>67</v>
      </c>
      <c r="B60" s="3" t="s">
        <v>23</v>
      </c>
    </row>
    <row r="61" spans="1:10" x14ac:dyDescent="0.2">
      <c r="A61" s="1" t="s">
        <v>68</v>
      </c>
      <c r="B61" s="3" t="s">
        <v>23</v>
      </c>
    </row>
    <row r="62" spans="1:10" x14ac:dyDescent="0.2">
      <c r="A62" s="1" t="s">
        <v>69</v>
      </c>
      <c r="B62" s="3" t="s">
        <v>23</v>
      </c>
    </row>
    <row r="63" spans="1:10" x14ac:dyDescent="0.2">
      <c r="A63" s="1" t="s">
        <v>70</v>
      </c>
      <c r="B63" s="3" t="s">
        <v>11</v>
      </c>
    </row>
    <row r="64" spans="1:10" x14ac:dyDescent="0.2">
      <c r="A64" s="1" t="s">
        <v>71</v>
      </c>
      <c r="B64" s="3" t="s">
        <v>11</v>
      </c>
    </row>
    <row r="65" spans="1:2" x14ac:dyDescent="0.2">
      <c r="A65" s="1" t="s">
        <v>72</v>
      </c>
      <c r="B65" s="3" t="s">
        <v>11</v>
      </c>
    </row>
    <row r="66" spans="1:2" x14ac:dyDescent="0.2">
      <c r="A66" s="1" t="s">
        <v>73</v>
      </c>
      <c r="B66" s="3" t="s">
        <v>11</v>
      </c>
    </row>
    <row r="67" spans="1:2" x14ac:dyDescent="0.2">
      <c r="A67" s="1" t="s">
        <v>74</v>
      </c>
      <c r="B67" s="3" t="s">
        <v>11</v>
      </c>
    </row>
    <row r="68" spans="1:2" x14ac:dyDescent="0.2">
      <c r="A68" s="1" t="s">
        <v>75</v>
      </c>
      <c r="B68" s="3" t="s">
        <v>11</v>
      </c>
    </row>
    <row r="69" spans="1:2" x14ac:dyDescent="0.2">
      <c r="A69" s="1" t="s">
        <v>76</v>
      </c>
      <c r="B69" s="3" t="s">
        <v>24</v>
      </c>
    </row>
    <row r="70" spans="1:2" x14ac:dyDescent="0.2">
      <c r="A70" s="1" t="s">
        <v>77</v>
      </c>
      <c r="B70" s="3" t="s">
        <v>22</v>
      </c>
    </row>
    <row r="71" spans="1:2" x14ac:dyDescent="0.2">
      <c r="A71" s="1" t="s">
        <v>78</v>
      </c>
      <c r="B71" s="3" t="s">
        <v>22</v>
      </c>
    </row>
    <row r="72" spans="1:2" x14ac:dyDescent="0.2">
      <c r="A72" s="1" t="s">
        <v>79</v>
      </c>
      <c r="B72" s="3" t="s">
        <v>22</v>
      </c>
    </row>
    <row r="73" spans="1:2" x14ac:dyDescent="0.2">
      <c r="A73" s="1" t="s">
        <v>80</v>
      </c>
      <c r="B73" s="3" t="s">
        <v>22</v>
      </c>
    </row>
    <row r="74" spans="1:2" x14ac:dyDescent="0.2">
      <c r="A74" s="2" t="s">
        <v>81</v>
      </c>
      <c r="B74" s="3" t="s">
        <v>11</v>
      </c>
    </row>
    <row r="75" spans="1:2" x14ac:dyDescent="0.2">
      <c r="A75" s="2" t="s">
        <v>82</v>
      </c>
      <c r="B75" s="3" t="s">
        <v>11</v>
      </c>
    </row>
    <row r="76" spans="1:2" x14ac:dyDescent="0.2">
      <c r="A76" s="2" t="s">
        <v>83</v>
      </c>
      <c r="B76" s="2" t="s">
        <v>12</v>
      </c>
    </row>
    <row r="77" spans="1:2" x14ac:dyDescent="0.2">
      <c r="A77" s="2" t="s">
        <v>84</v>
      </c>
      <c r="B77" s="3" t="s">
        <v>13</v>
      </c>
    </row>
    <row r="78" spans="1:2" x14ac:dyDescent="0.2">
      <c r="A78" s="2" t="s">
        <v>156</v>
      </c>
      <c r="B78" s="3" t="s">
        <v>9</v>
      </c>
    </row>
    <row r="79" spans="1:2" x14ac:dyDescent="0.2">
      <c r="A79" s="2" t="s">
        <v>85</v>
      </c>
      <c r="B79" s="3" t="s">
        <v>9</v>
      </c>
    </row>
    <row r="80" spans="1:2" x14ac:dyDescent="0.2">
      <c r="A80" s="2" t="s">
        <v>157</v>
      </c>
      <c r="B80" s="3" t="s">
        <v>13</v>
      </c>
    </row>
    <row r="81" spans="1:6" x14ac:dyDescent="0.2">
      <c r="A81" s="2" t="s">
        <v>86</v>
      </c>
      <c r="B81" s="3" t="s">
        <v>13</v>
      </c>
    </row>
    <row r="82" spans="1:6" x14ac:dyDescent="0.2">
      <c r="A82" s="2" t="s">
        <v>87</v>
      </c>
      <c r="B82" s="3" t="s">
        <v>100</v>
      </c>
    </row>
    <row r="83" spans="1:6" x14ac:dyDescent="0.2">
      <c r="A83" s="2" t="s">
        <v>158</v>
      </c>
      <c r="B83" s="3" t="s">
        <v>15</v>
      </c>
    </row>
    <row r="84" spans="1:6" x14ac:dyDescent="0.2">
      <c r="A84" s="2" t="s">
        <v>170</v>
      </c>
      <c r="B84" s="3" t="s">
        <v>22</v>
      </c>
    </row>
    <row r="85" spans="1:6" x14ac:dyDescent="0.2">
      <c r="A85" s="2" t="s">
        <v>171</v>
      </c>
      <c r="B85" s="3" t="s">
        <v>9</v>
      </c>
    </row>
    <row r="86" spans="1:6" x14ac:dyDescent="0.2">
      <c r="A86" s="2" t="s">
        <v>159</v>
      </c>
      <c r="B86" s="3" t="s">
        <v>22</v>
      </c>
    </row>
    <row r="87" spans="1:6" x14ac:dyDescent="0.2">
      <c r="A87" s="2" t="s">
        <v>140</v>
      </c>
    </row>
    <row r="88" spans="1:6" x14ac:dyDescent="0.2">
      <c r="A88" s="4" t="s">
        <v>88</v>
      </c>
      <c r="B88" t="s">
        <v>22</v>
      </c>
    </row>
    <row r="89" spans="1:6" x14ac:dyDescent="0.2">
      <c r="A89" s="2" t="s">
        <v>89</v>
      </c>
      <c r="B89" s="3" t="s">
        <v>165</v>
      </c>
    </row>
    <row r="90" spans="1:6" x14ac:dyDescent="0.2">
      <c r="A90" s="2" t="s">
        <v>90</v>
      </c>
      <c r="B90" s="3" t="s">
        <v>13</v>
      </c>
      <c r="E90" s="53"/>
      <c r="F90" s="53"/>
    </row>
    <row r="91" spans="1:6" x14ac:dyDescent="0.2">
      <c r="A91" s="2" t="s">
        <v>91</v>
      </c>
      <c r="B91" s="3" t="s">
        <v>166</v>
      </c>
      <c r="E91" s="53"/>
      <c r="F91" s="53"/>
    </row>
    <row r="92" spans="1:6" x14ac:dyDescent="0.2">
      <c r="A92" s="2" t="s">
        <v>92</v>
      </c>
      <c r="B92" t="s">
        <v>22</v>
      </c>
      <c r="E92" s="54"/>
      <c r="F92" s="54"/>
    </row>
    <row r="93" spans="1:6" x14ac:dyDescent="0.2">
      <c r="A93" s="2" t="s">
        <v>80</v>
      </c>
      <c r="B93" t="s">
        <v>22</v>
      </c>
      <c r="E93" s="54"/>
      <c r="F93" s="54"/>
    </row>
    <row r="94" spans="1:6" x14ac:dyDescent="0.2">
      <c r="A94" s="44" t="s">
        <v>168</v>
      </c>
      <c r="B94"/>
      <c r="E94" s="54"/>
      <c r="F94" s="54"/>
    </row>
    <row r="95" spans="1:6" x14ac:dyDescent="0.2">
      <c r="A95" s="2" t="s">
        <v>167</v>
      </c>
      <c r="B95"/>
      <c r="E95" s="54"/>
      <c r="F95" s="54"/>
    </row>
    <row r="96" spans="1:6" x14ac:dyDescent="0.2">
      <c r="E96" s="54"/>
      <c r="F96" s="54"/>
    </row>
    <row r="97" spans="5:6" x14ac:dyDescent="0.2">
      <c r="E97" s="54"/>
      <c r="F97" s="54"/>
    </row>
    <row r="98" spans="5:6" x14ac:dyDescent="0.2">
      <c r="E98" s="54"/>
      <c r="F98" s="54"/>
    </row>
    <row r="99" spans="5:6" x14ac:dyDescent="0.2">
      <c r="E99" s="54"/>
      <c r="F99" s="54"/>
    </row>
    <row r="100" spans="5:6" x14ac:dyDescent="0.2">
      <c r="E100" s="54"/>
      <c r="F100" s="54"/>
    </row>
    <row r="101" spans="5:6" x14ac:dyDescent="0.2">
      <c r="E101" s="54"/>
      <c r="F101" s="54"/>
    </row>
    <row r="102" spans="5:6" x14ac:dyDescent="0.2">
      <c r="E102" s="54"/>
      <c r="F102" s="54"/>
    </row>
    <row r="103" spans="5:6" x14ac:dyDescent="0.2">
      <c r="E103" s="54"/>
      <c r="F103" s="54"/>
    </row>
    <row r="104" spans="5:6" x14ac:dyDescent="0.2">
      <c r="E104" s="54"/>
      <c r="F104" s="54"/>
    </row>
    <row r="105" spans="5:6" x14ac:dyDescent="0.2">
      <c r="E105" s="54"/>
      <c r="F105" s="54"/>
    </row>
    <row r="106" spans="5:6" x14ac:dyDescent="0.2">
      <c r="E106" s="54"/>
      <c r="F106" s="54"/>
    </row>
    <row r="107" spans="5:6" x14ac:dyDescent="0.2">
      <c r="E107" s="54"/>
      <c r="F107" s="54"/>
    </row>
    <row r="108" spans="5:6" x14ac:dyDescent="0.2">
      <c r="E108" s="54"/>
      <c r="F108" s="54"/>
    </row>
    <row r="109" spans="5:6" x14ac:dyDescent="0.2">
      <c r="E109" s="54"/>
      <c r="F109" s="54"/>
    </row>
    <row r="110" spans="5:6" x14ac:dyDescent="0.2">
      <c r="E110" s="54"/>
      <c r="F110" s="54"/>
    </row>
    <row r="111" spans="5:6" x14ac:dyDescent="0.2">
      <c r="E111" s="54"/>
      <c r="F111" s="54"/>
    </row>
    <row r="112" spans="5:6" x14ac:dyDescent="0.2">
      <c r="E112" s="54"/>
      <c r="F112" s="54"/>
    </row>
    <row r="113" spans="5:6" x14ac:dyDescent="0.2">
      <c r="E113" s="54"/>
      <c r="F113" s="54"/>
    </row>
    <row r="114" spans="5:6" x14ac:dyDescent="0.2">
      <c r="E114" s="54"/>
      <c r="F114" s="54"/>
    </row>
    <row r="115" spans="5:6" x14ac:dyDescent="0.2">
      <c r="E115" s="54"/>
      <c r="F115" s="54"/>
    </row>
    <row r="116" spans="5:6" x14ac:dyDescent="0.2">
      <c r="E116" s="54"/>
      <c r="F116" s="54"/>
    </row>
    <row r="117" spans="5:6" x14ac:dyDescent="0.2">
      <c r="E117" s="54"/>
      <c r="F117" s="54"/>
    </row>
    <row r="118" spans="5:6" x14ac:dyDescent="0.2">
      <c r="E118" s="54"/>
      <c r="F118" s="54"/>
    </row>
    <row r="119" spans="5:6" x14ac:dyDescent="0.2">
      <c r="E119" s="54"/>
      <c r="F119" s="54"/>
    </row>
    <row r="120" spans="5:6" x14ac:dyDescent="0.2">
      <c r="E120" s="54"/>
      <c r="F120" s="54"/>
    </row>
    <row r="121" spans="5:6" x14ac:dyDescent="0.2">
      <c r="E121" s="54"/>
      <c r="F121" s="54"/>
    </row>
    <row r="122" spans="5:6" x14ac:dyDescent="0.2">
      <c r="E122" s="54"/>
      <c r="F122" s="54"/>
    </row>
    <row r="123" spans="5:6" x14ac:dyDescent="0.2">
      <c r="E123" s="54"/>
      <c r="F123" s="54"/>
    </row>
    <row r="124" spans="5:6" x14ac:dyDescent="0.2">
      <c r="E124" s="54"/>
      <c r="F124" s="54"/>
    </row>
    <row r="125" spans="5:6" x14ac:dyDescent="0.2">
      <c r="E125" s="54"/>
      <c r="F125" s="54"/>
    </row>
    <row r="126" spans="5:6" x14ac:dyDescent="0.2">
      <c r="E126" s="54"/>
      <c r="F126" s="54"/>
    </row>
    <row r="127" spans="5:6" x14ac:dyDescent="0.2">
      <c r="E127" s="55"/>
      <c r="F127" s="55"/>
    </row>
    <row r="128" spans="5:6" x14ac:dyDescent="0.2">
      <c r="E128" s="54"/>
      <c r="F128" s="54"/>
    </row>
  </sheetData>
  <sortState ref="E2:F33">
    <sortCondition ref="E2:E33"/>
  </sortState>
  <pageMargins left="0.7" right="0.7"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Summary</vt:lpstr>
      <vt:lpstr>Professional Exp - pg1</vt:lpstr>
      <vt:lpstr>Professional Exp - pg2</vt:lpstr>
      <vt:lpstr>Other Expenses - pg1</vt:lpstr>
      <vt:lpstr>Other Expenses - pg2</vt:lpstr>
      <vt:lpstr>Accounts</vt:lpstr>
      <vt:lpstr>Accounts</vt:lpstr>
    </vt:vector>
  </TitlesOfParts>
  <Company>E.ON 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Miller</dc:creator>
  <cp:lastModifiedBy>Microsoft Office User</cp:lastModifiedBy>
  <cp:lastPrinted>2017-10-13T17:10:56Z</cp:lastPrinted>
  <dcterms:created xsi:type="dcterms:W3CDTF">2010-02-18T22:31:23Z</dcterms:created>
  <dcterms:modified xsi:type="dcterms:W3CDTF">2019-03-22T17:55:22Z</dcterms:modified>
</cp:coreProperties>
</file>